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F3AC045-27A2-4B0C-82C5-BA8631F28EBC}" xr6:coauthVersionLast="46" xr6:coauthVersionMax="46" xr10:uidLastSave="{00000000-0000-0000-0000-000000000000}"/>
  <bookViews>
    <workbookView xWindow="84" yWindow="132" windowWidth="13236" windowHeight="10092" tabRatio="769" firstSheet="7" activeTab="11" xr2:uid="{00000000-000D-0000-FFFF-FFFF00000000}"/>
  </bookViews>
  <sheets>
    <sheet name="Concatenar" sheetId="11" r:id="rId1"/>
    <sheet name="Ex1" sheetId="16" r:id="rId2"/>
    <sheet name="Esquerda e Direita" sheetId="21" r:id="rId3"/>
    <sheet name="Texto p Colunas - Largura Fixa" sheetId="22" r:id="rId4"/>
    <sheet name="Ext.Texto" sheetId="13" r:id="rId5"/>
    <sheet name="Mai_Min" sheetId="12" r:id="rId6"/>
    <sheet name="Texto p Colunas - Delimitado" sheetId="23" r:id="rId7"/>
    <sheet name="Localizar" sheetId="14" r:id="rId8"/>
    <sheet name="ARRUMAR" sheetId="29" r:id="rId9"/>
    <sheet name="EXATO" sheetId="25" r:id="rId10"/>
    <sheet name="Substituir" sheetId="26" r:id="rId11"/>
    <sheet name="Mudar" sheetId="31" r:id="rId12"/>
  </sheets>
  <definedNames>
    <definedName name="a" hidden="1">{"normal","argentina",FALSE,"cenários e solver";#N/A,#N/A,FALSE,"banco de dados"}</definedName>
    <definedName name="anscount" hidden="1">2</definedName>
    <definedName name="b" hidden="1">{"azul",#N/A,FALSE,"geral";"verde",#N/A,FALSE,"geral";"vermelho",#N/A,FALSE,"geral"}</definedName>
    <definedName name="ba" hidden="1">{"azul",#N/A,FALSE,"geral";"verde",#N/A,FALSE,"geral";"vermelho",#N/A,FALSE,"geral"}</definedName>
    <definedName name="conf" hidden="1">{"azul",#N/A,FALSE,"geral";"verde",#N/A,FALSE,"geral";"vermelho",#N/A,FALSE,"geral"}</definedName>
    <definedName name="conf1" hidden="1">{"azul",#N/A,FALSE,"geral";"verde",#N/A,FALSE,"geral";"vermelho",#N/A,FALSE,"geral"}</definedName>
    <definedName name="Consulta_de_MS_Access_Database" localSheetId="10" hidden="1">Substituir!#REF!</definedName>
    <definedName name="d" hidden="1">{"azul",#N/A,FALSE,"geral";"verde",#N/A,FALSE,"geral";"vermelho",#N/A,FALSE,"geral"}</definedName>
    <definedName name="da" hidden="1">{"azul",#N/A,FALSE,"geral";"verde",#N/A,FALSE,"geral";"vermelho",#N/A,FALSE,"geral"}</definedName>
    <definedName name="DFDFD" hidden="1">{#N/A,"Médio",TRUE,"Plan30";"3º Trimestre Geral",#N/A,TRUE,"1º Trimestre"}</definedName>
    <definedName name="e" hidden="1">{"azul",#N/A,FALSE,"geral";"verde",#N/A,FALSE,"geral";"vermelho",#N/A,FALSE,"geral"}</definedName>
    <definedName name="ea" hidden="1">{"azul",#N/A,FALSE,"geral";"verde",#N/A,FALSE,"geral";"vermelho",#N/A,FALSE,"geral"}</definedName>
    <definedName name="EXER" hidden="1">{"azul",#N/A,FALSE,"geral";"verde",#N/A,FALSE,"geral";"vermelho",#N/A,FALSE,"geral"}</definedName>
    <definedName name="exercicio2" hidden="1">{"azul",#N/A,FALSE,"geral";"verde",#N/A,FALSE,"geral";"vermelho",#N/A,FALSE,"geral"}</definedName>
    <definedName name="g" hidden="1">{"normal","argentina",FALSE,"cenários e solver";#N/A,#N/A,FALSE,"banco de dados"}</definedName>
    <definedName name="GRH2012.accdb" localSheetId="10" hidden="1">Substituir!#REF!</definedName>
    <definedName name="limcount" hidden="1">2</definedName>
    <definedName name="Resumo" hidden="1">{"azul",#N/A,FALSE,"geral";"verde",#N/A,FALSE,"geral";"vermelho",#N/A,FALSE,"geral"}</definedName>
    <definedName name="resumoa" hidden="1">{"azul",#N/A,FALSE,"geral";"verde",#N/A,FALSE,"geral";"vermelho",#N/A,FALSE,"geral"}</definedName>
    <definedName name="sencount" hidden="1">4</definedName>
    <definedName name="solver_lhs0" localSheetId="8" hidden="1">#REF!</definedName>
    <definedName name="solver_lhs0" localSheetId="2" hidden="1">#REF!</definedName>
    <definedName name="solver_lhs0" localSheetId="10" hidden="1">#REF!</definedName>
    <definedName name="solver_lhs0" localSheetId="6" hidden="1">#REF!</definedName>
    <definedName name="solver_lhs0" localSheetId="3" hidden="1">#REF!</definedName>
    <definedName name="solver_lhs0" hidden="1">#REF!</definedName>
    <definedName name="solver_lhs10" localSheetId="8" hidden="1">#REF!</definedName>
    <definedName name="solver_lhs10" localSheetId="2" hidden="1">#REF!</definedName>
    <definedName name="solver_lhs10" localSheetId="10" hidden="1">#REF!</definedName>
    <definedName name="solver_lhs10" localSheetId="6" hidden="1">#REF!</definedName>
    <definedName name="solver_lhs10" localSheetId="3" hidden="1">#REF!</definedName>
    <definedName name="solver_lhs10" hidden="1">#REF!</definedName>
    <definedName name="solver_lhs11" localSheetId="8" hidden="1">#REF!</definedName>
    <definedName name="solver_lhs11" localSheetId="2" hidden="1">#REF!</definedName>
    <definedName name="solver_lhs11" localSheetId="10" hidden="1">#REF!</definedName>
    <definedName name="solver_lhs11" localSheetId="6" hidden="1">#REF!</definedName>
    <definedName name="solver_lhs11" localSheetId="3" hidden="1">#REF!</definedName>
    <definedName name="solver_lhs11" hidden="1">#REF!</definedName>
    <definedName name="solver_lhs12" localSheetId="8" hidden="1">#REF!</definedName>
    <definedName name="solver_lhs12" localSheetId="2" hidden="1">#REF!</definedName>
    <definedName name="solver_lhs12" localSheetId="10" hidden="1">#REF!</definedName>
    <definedName name="solver_lhs12" localSheetId="6" hidden="1">#REF!</definedName>
    <definedName name="solver_lhs12" localSheetId="3" hidden="1">#REF!</definedName>
    <definedName name="solver_lhs12" hidden="1">#REF!</definedName>
    <definedName name="solver_lhs7" localSheetId="8" hidden="1">#REF!</definedName>
    <definedName name="solver_lhs7" localSheetId="2" hidden="1">#REF!</definedName>
    <definedName name="solver_lhs7" localSheetId="10" hidden="1">#REF!</definedName>
    <definedName name="solver_lhs7" localSheetId="6" hidden="1">#REF!</definedName>
    <definedName name="solver_lhs7" localSheetId="3" hidden="1">#REF!</definedName>
    <definedName name="solver_lhs7" hidden="1">#REF!</definedName>
    <definedName name="solver_lhs8" localSheetId="8" hidden="1">#REF!</definedName>
    <definedName name="solver_lhs8" localSheetId="2" hidden="1">#REF!</definedName>
    <definedName name="solver_lhs8" localSheetId="10" hidden="1">#REF!</definedName>
    <definedName name="solver_lhs8" localSheetId="6" hidden="1">#REF!</definedName>
    <definedName name="solver_lhs8" localSheetId="3" hidden="1">#REF!</definedName>
    <definedName name="solver_lhs8" hidden="1">#REF!</definedName>
    <definedName name="solver_lhs9" localSheetId="8" hidden="1">#REF!</definedName>
    <definedName name="solver_lhs9" localSheetId="2" hidden="1">#REF!</definedName>
    <definedName name="solver_lhs9" localSheetId="10" hidden="1">#REF!</definedName>
    <definedName name="solver_lhs9" localSheetId="6" hidden="1">#REF!</definedName>
    <definedName name="solver_lhs9" localSheetId="3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localSheetId="8" hidden="1">#REF!</definedName>
    <definedName name="solver_rhs10" localSheetId="2" hidden="1">#REF!</definedName>
    <definedName name="solver_rhs10" localSheetId="10" hidden="1">#REF!</definedName>
    <definedName name="solver_rhs10" localSheetId="6" hidden="1">#REF!</definedName>
    <definedName name="solver_rhs10" localSheetId="3" hidden="1">#REF!</definedName>
    <definedName name="solver_rhs10" hidden="1">#REF!</definedName>
    <definedName name="solver_rhs11" localSheetId="8" hidden="1">número</definedName>
    <definedName name="solver_rhs11" localSheetId="2" hidden="1">número</definedName>
    <definedName name="solver_rhs11" localSheetId="4" hidden="1">número</definedName>
    <definedName name="solver_rhs11" localSheetId="7" hidden="1">número</definedName>
    <definedName name="solver_rhs11" localSheetId="5" hidden="1">número</definedName>
    <definedName name="solver_rhs11" localSheetId="10" hidden="1">número</definedName>
    <definedName name="solver_rhs11" localSheetId="6" hidden="1">número</definedName>
    <definedName name="solver_rhs11" localSheetId="3" hidden="1">número</definedName>
    <definedName name="solver_rhs11" hidden="1">número</definedName>
    <definedName name="solver_rhs12" localSheetId="8" hidden="1">número</definedName>
    <definedName name="solver_rhs12" localSheetId="2" hidden="1">número</definedName>
    <definedName name="solver_rhs12" localSheetId="4" hidden="1">número</definedName>
    <definedName name="solver_rhs12" localSheetId="7" hidden="1">número</definedName>
    <definedName name="solver_rhs12" localSheetId="5" hidden="1">número</definedName>
    <definedName name="solver_rhs12" localSheetId="10" hidden="1">número</definedName>
    <definedName name="solver_rhs12" localSheetId="6" hidden="1">número</definedName>
    <definedName name="solver_rhs12" localSheetId="3" hidden="1">número</definedName>
    <definedName name="solver_rhs12" hidden="1">número</definedName>
    <definedName name="solver_rhs7" localSheetId="8" hidden="1">#REF!</definedName>
    <definedName name="solver_rhs7" localSheetId="2" hidden="1">#REF!</definedName>
    <definedName name="solver_rhs7" localSheetId="10" hidden="1">#REF!</definedName>
    <definedName name="solver_rhs7" localSheetId="6" hidden="1">#REF!</definedName>
    <definedName name="solver_rhs7" localSheetId="3" hidden="1">#REF!</definedName>
    <definedName name="solver_rhs7" hidden="1">#REF!</definedName>
    <definedName name="solver_rhs8" localSheetId="8" hidden="1">#REF!</definedName>
    <definedName name="solver_rhs8" localSheetId="2" hidden="1">#REF!</definedName>
    <definedName name="solver_rhs8" localSheetId="10" hidden="1">#REF!</definedName>
    <definedName name="solver_rhs8" localSheetId="6" hidden="1">#REF!</definedName>
    <definedName name="solver_rhs8" localSheetId="3" hidden="1">#REF!</definedName>
    <definedName name="solver_rhs8" hidden="1">#REF!</definedName>
    <definedName name="solver_rhs9" localSheetId="8" hidden="1">#REF!</definedName>
    <definedName name="solver_rhs9" localSheetId="2" hidden="1">#REF!</definedName>
    <definedName name="solver_rhs9" localSheetId="10" hidden="1">#REF!</definedName>
    <definedName name="solver_rhs9" localSheetId="6" hidden="1">#REF!</definedName>
    <definedName name="solver_rhs9" localSheetId="3" hidden="1">#REF!</definedName>
    <definedName name="solver_rhs9" hidden="1">#REF!</definedName>
    <definedName name="solver_tmp" hidden="1">0</definedName>
    <definedName name="teste" hidden="1">{"normal","argentina",FALSE,"cenários e solver";#N/A,#N/A,FALSE,"banco de dados"}</definedName>
    <definedName name="v" hidden="1">{"normal","argentina",FALSE,"cenários e solver";#N/A,#N/A,FALSE,"banco de dados"}</definedName>
    <definedName name="vandasa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wrf" hidden="1">{"Normal","receita baixa",TRUE,"CENÁRIO ATUAL";"Linhas de Totais","despesa alta",TRUE,"CENÁRIO ATUAL";"Primeiros Meses","despesa baixa",TRUE,"CENÁRIO ATUAL";"Últimos Meses","receita alta",TRUE,"CENÁRIO ATUAL"}</definedName>
    <definedName name="wrn.Alfa." hidden="1">{#N/A,"Médio",TRUE,"Plan30";"3º Trimestre Geral",#N/A,TRUE,"1º Trimestre"}</definedName>
    <definedName name="wrn.aula." hidden="1">{"azul",#N/A,FALSE,"geral";"verde",#N/A,FALSE,"geral";"vermelho",#N/A,FALSE,"geral"}</definedName>
    <definedName name="wrn.aulaa" hidden="1">{"azul",#N/A,FALSE,"geral";"verde",#N/A,FALSE,"geral";"vermelho",#N/A,FALSE,"geral"}</definedName>
    <definedName name="wrn.Bom." hidden="1">{#N/A,"Bom",FALSE,"Cenario 34"}</definedName>
    <definedName name="wrn.Colar._.Especial." hidden="1">{#N/A,#N/A,FALSE,"Colar especial 11"}</definedName>
    <definedName name="wrn.fluxo._.de._.caixa." hidden="1">{"normal","argentina",FALSE,"cenários e solver";#N/A,#N/A,FALSE,"banco de dados"}</definedName>
    <definedName name="wrn.Mensal." hidden="1">{"Integral",#N/A,FALSE,"Plan1"}</definedName>
    <definedName name="wrn.Minas._.Gerais." hidden="1">{"Minas Gerais",#N/A,FALSE,"Exibição 41"}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elata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ório._.Mensal." hidden="1">{"Modo1","Otimista",FALSE,"Orçamento Pessoal"}</definedName>
    <definedName name="wrn.Ruim." hidden="1">{#N/A,"Ruim",FALSE,"Cenario 34"}</definedName>
    <definedName name="wrn.Santa._.Catarina." hidden="1">{"Santa Catarina",#N/A,FALSE,"Exibição 41"}</definedName>
    <definedName name="yu" hidden="1">{"normal","argentina",FALSE,"cenários e solver";#N/A,#N/A,FALSE,"banco de dados"}</definedName>
  </definedNames>
  <calcPr calcId="181029"/>
</workbook>
</file>

<file path=xl/calcChain.xml><?xml version="1.0" encoding="utf-8"?>
<calcChain xmlns="http://schemas.openxmlformats.org/spreadsheetml/2006/main">
  <c r="B2" i="31" l="1"/>
  <c r="B3" i="31"/>
  <c r="B4" i="31"/>
  <c r="B5" i="31"/>
  <c r="B6" i="31"/>
  <c r="B7" i="31"/>
  <c r="C3" i="26"/>
  <c r="B3" i="26"/>
  <c r="B4" i="26"/>
  <c r="B5" i="26"/>
  <c r="B6" i="26"/>
  <c r="B7" i="26"/>
  <c r="B8" i="26"/>
  <c r="B9" i="26"/>
  <c r="B10" i="26"/>
  <c r="B11" i="26"/>
  <c r="B12" i="26"/>
  <c r="B13" i="26"/>
  <c r="B14" i="26"/>
  <c r="D5" i="25"/>
  <c r="D6" i="25"/>
  <c r="D7" i="25"/>
  <c r="C6" i="25"/>
  <c r="C7" i="25"/>
  <c r="C5" i="25"/>
  <c r="B1" i="29"/>
  <c r="B2" i="29"/>
  <c r="B3" i="29"/>
  <c r="B13" i="14"/>
  <c r="C13" i="14"/>
  <c r="D13" i="14"/>
  <c r="D9" i="14"/>
  <c r="C9" i="14"/>
  <c r="D10" i="14"/>
  <c r="D11" i="14"/>
  <c r="D12" i="14"/>
  <c r="C10" i="14"/>
  <c r="C11" i="14"/>
  <c r="C12" i="14"/>
  <c r="B9" i="14"/>
  <c r="B10" i="14"/>
  <c r="B11" i="14"/>
  <c r="B12" i="14"/>
  <c r="B2" i="14"/>
  <c r="B3" i="14"/>
  <c r="B4" i="14"/>
  <c r="B5" i="14"/>
  <c r="B2" i="12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D2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C3" i="13"/>
  <c r="C4" i="13"/>
  <c r="C5" i="13"/>
  <c r="C6" i="13"/>
  <c r="C2" i="13"/>
  <c r="D2" i="13"/>
  <c r="B2" i="13"/>
  <c r="D3" i="13"/>
  <c r="D4" i="13"/>
  <c r="D5" i="13"/>
  <c r="D6" i="13"/>
  <c r="B3" i="13"/>
  <c r="B4" i="13"/>
  <c r="B5" i="13"/>
  <c r="B6" i="13"/>
  <c r="C3" i="21"/>
  <c r="C4" i="21"/>
  <c r="C5" i="21"/>
  <c r="C6" i="21"/>
  <c r="C2" i="21"/>
  <c r="B2" i="21"/>
  <c r="B3" i="21"/>
  <c r="B4" i="21"/>
  <c r="B5" i="21"/>
  <c r="B6" i="21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2" i="16"/>
  <c r="C2" i="16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G4" i="11"/>
  <c r="E3" i="11"/>
  <c r="E4" i="11"/>
  <c r="E5" i="11"/>
  <c r="E6" i="11"/>
  <c r="E7" i="11"/>
  <c r="D3" i="11"/>
  <c r="D4" i="11"/>
  <c r="D5" i="11"/>
  <c r="D6" i="11"/>
  <c r="D7" i="11"/>
  <c r="D1" i="25"/>
  <c r="D3" i="26"/>
</calcChain>
</file>

<file path=xl/sharedStrings.xml><?xml version="1.0" encoding="utf-8"?>
<sst xmlns="http://schemas.openxmlformats.org/spreadsheetml/2006/main" count="256" uniqueCount="213">
  <si>
    <t>Código</t>
  </si>
  <si>
    <t>Nome</t>
  </si>
  <si>
    <t>Sobrenome</t>
  </si>
  <si>
    <t>Carlos</t>
  </si>
  <si>
    <t>Maria</t>
  </si>
  <si>
    <t>Depto</t>
  </si>
  <si>
    <t>Unidade</t>
  </si>
  <si>
    <t>Código do Funcionário</t>
  </si>
  <si>
    <t>CPD</t>
  </si>
  <si>
    <t>SP</t>
  </si>
  <si>
    <t>VEN</t>
  </si>
  <si>
    <t>RJ</t>
  </si>
  <si>
    <t>RH</t>
  </si>
  <si>
    <t>Maiúscula</t>
  </si>
  <si>
    <t>Minúscula</t>
  </si>
  <si>
    <t>Primeira Maiúscula</t>
  </si>
  <si>
    <t>Número de Caracteres</t>
  </si>
  <si>
    <t>Silvio Ferreira</t>
  </si>
  <si>
    <t>Carmem Peron</t>
  </si>
  <si>
    <t>Alberto Souza Mello</t>
  </si>
  <si>
    <t>Sergio Pelorin</t>
  </si>
  <si>
    <t>Mario de Campos</t>
  </si>
  <si>
    <t>Pedro Paulo Lopes</t>
  </si>
  <si>
    <t>Eduardo Ferreira</t>
  </si>
  <si>
    <t>Katia Ferrari</t>
  </si>
  <si>
    <t>Frederico Passas</t>
  </si>
  <si>
    <t>Silmara Barreira</t>
  </si>
  <si>
    <t>Gilberto Garcia</t>
  </si>
  <si>
    <t>Carlos de Brito</t>
  </si>
  <si>
    <t>Roberto Sanches</t>
  </si>
  <si>
    <t>Maria Helena Marca</t>
  </si>
  <si>
    <t>Silvana Crescentti</t>
  </si>
  <si>
    <t>7898-Brasil</t>
  </si>
  <si>
    <t>4455-Itália</t>
  </si>
  <si>
    <t>3333-Canadá</t>
  </si>
  <si>
    <t>1CPDSP</t>
  </si>
  <si>
    <t>2VENRJ</t>
  </si>
  <si>
    <t>3CPDSP</t>
  </si>
  <si>
    <t>4VENSP</t>
  </si>
  <si>
    <t>5ADMSP</t>
  </si>
  <si>
    <t>País/Código</t>
  </si>
  <si>
    <t>Argentina-54</t>
  </si>
  <si>
    <t>Brasil-55</t>
  </si>
  <si>
    <t>Egito-20</t>
  </si>
  <si>
    <t>Luxemburgo-352</t>
  </si>
  <si>
    <t>País</t>
  </si>
  <si>
    <t xml:space="preserve">    São      Paulo</t>
  </si>
  <si>
    <t>Yoshi</t>
  </si>
  <si>
    <t>Laughing Bacchus Wine Cellars</t>
  </si>
  <si>
    <t>Hungry Coyote Import Store</t>
  </si>
  <si>
    <t>Yang</t>
  </si>
  <si>
    <t>Chop-suey Chinese</t>
  </si>
  <si>
    <t>Sven</t>
  </si>
  <si>
    <t>Drachenblut Delikatessen</t>
  </si>
  <si>
    <t>Sommer</t>
  </si>
  <si>
    <t>Bólido Comidas preparadas</t>
  </si>
  <si>
    <t>Simpson</t>
  </si>
  <si>
    <t>Cactus Comidas para llevar</t>
  </si>
  <si>
    <t>Roland</t>
  </si>
  <si>
    <t>Ernst Handel</t>
  </si>
  <si>
    <t>Renate</t>
  </si>
  <si>
    <t>Lehmanns Marktstand</t>
  </si>
  <si>
    <t>Philip</t>
  </si>
  <si>
    <t>Königlich Essen</t>
  </si>
  <si>
    <t>Peter</t>
  </si>
  <si>
    <t>Frankenversand</t>
  </si>
  <si>
    <t>Pedro</t>
  </si>
  <si>
    <t>Comércio Mineiro</t>
  </si>
  <si>
    <t>Patricia</t>
  </si>
  <si>
    <t>Hungry Owl All-Night Grocers</t>
  </si>
  <si>
    <t>Paolo</t>
  </si>
  <si>
    <t>Franchi S.p.A.</t>
  </si>
  <si>
    <t>Moos</t>
  </si>
  <si>
    <t>Blauer See Delikatessen</t>
  </si>
  <si>
    <t>Mercedez</t>
  </si>
  <si>
    <t>Francisco Miranda</t>
  </si>
  <si>
    <t>Martine</t>
  </si>
  <si>
    <t>Folies gourmandes</t>
  </si>
  <si>
    <t>Mario</t>
  </si>
  <si>
    <t>Hanari Carnes</t>
  </si>
  <si>
    <t>Folk och fä HB</t>
  </si>
  <si>
    <t>Manuel</t>
  </si>
  <si>
    <t>GROSELLA-Restaurante</t>
  </si>
  <si>
    <t xml:space="preserve">Lino </t>
  </si>
  <si>
    <t>Furia Bacalhau e Frutos do Mar</t>
  </si>
  <si>
    <t>Lincoln</t>
  </si>
  <si>
    <t>Bottom-Dollar Markets</t>
  </si>
  <si>
    <t>Lebihan</t>
  </si>
  <si>
    <t>Bon app'</t>
  </si>
  <si>
    <t>José</t>
  </si>
  <si>
    <t>Godos Cocina Típica</t>
  </si>
  <si>
    <t>John</t>
  </si>
  <si>
    <t>Lazy K Kountry Store</t>
  </si>
  <si>
    <t>Janine</t>
  </si>
  <si>
    <t>Du monde entier</t>
  </si>
  <si>
    <t>Jaime</t>
  </si>
  <si>
    <t>Let's Stop N Shop</t>
  </si>
  <si>
    <t>Howard</t>
  </si>
  <si>
    <t>Great Lakes Food Market</t>
  </si>
  <si>
    <t>Helen</t>
  </si>
  <si>
    <t>Island Trading</t>
  </si>
  <si>
    <t>Giovanni</t>
  </si>
  <si>
    <t>Magazzini Alimentari Riuniti</t>
  </si>
  <si>
    <t>Frédérique</t>
  </si>
  <si>
    <t>Blondel père et fils</t>
  </si>
  <si>
    <t>Fran</t>
  </si>
  <si>
    <t>Lonesome Pine Restaurant</t>
  </si>
  <si>
    <t>Felipe</t>
  </si>
  <si>
    <t>LINO-Delicateses</t>
  </si>
  <si>
    <t>Elizabeth</t>
  </si>
  <si>
    <t>Consolidated Holdings</t>
  </si>
  <si>
    <t>Eduardo</t>
  </si>
  <si>
    <t>Galería del gastrónomo</t>
  </si>
  <si>
    <t>Diego</t>
  </si>
  <si>
    <t>FISSA Fabrica Inter. Salchichas S.A.</t>
  </si>
  <si>
    <t>Daniel</t>
  </si>
  <si>
    <t>La corne d'abondance</t>
  </si>
  <si>
    <t>Christina</t>
  </si>
  <si>
    <t>Berglunds snabbköp</t>
  </si>
  <si>
    <t>Chang</t>
  </si>
  <si>
    <t>Centro comercial Moctezuma</t>
  </si>
  <si>
    <t>LILA-Supermercado</t>
  </si>
  <si>
    <t>HILARIÓN-Abastos</t>
  </si>
  <si>
    <t>Carine</t>
  </si>
  <si>
    <t>France restauration</t>
  </si>
  <si>
    <t>Ashworth</t>
  </si>
  <si>
    <t>B's Beverages</t>
  </si>
  <si>
    <t>Aria</t>
  </si>
  <si>
    <t>Familia Arquibaldo</t>
  </si>
  <si>
    <t>Antônio</t>
  </si>
  <si>
    <t>Miranda</t>
  </si>
  <si>
    <t>Annette</t>
  </si>
  <si>
    <t>La maison d'Asie</t>
  </si>
  <si>
    <t>Ann</t>
  </si>
  <si>
    <t>Eastern Connection</t>
  </si>
  <si>
    <t>André</t>
  </si>
  <si>
    <t>Gourmet Lanchonetes</t>
  </si>
  <si>
    <t>Anders</t>
  </si>
  <si>
    <t>Alfreds Emparedados</t>
  </si>
  <si>
    <t>Ana</t>
  </si>
  <si>
    <t>Trujillo Emparedados y helados</t>
  </si>
  <si>
    <t>Concatenação</t>
  </si>
  <si>
    <t>4RHSP</t>
  </si>
  <si>
    <t>5VENSP</t>
  </si>
  <si>
    <t>RESPOSTA:</t>
  </si>
  <si>
    <t>Localizar "-"</t>
  </si>
  <si>
    <t>Operador &amp; Comercial</t>
  </si>
  <si>
    <t>Função Concatenar</t>
  </si>
  <si>
    <t>2894-França</t>
  </si>
  <si>
    <t>3486-México</t>
  </si>
  <si>
    <t>=ext.texto(texto;posição inicial;qtde de caracteres)</t>
  </si>
  <si>
    <t>LISTA 1</t>
  </si>
  <si>
    <t>LISTA 2</t>
  </si>
  <si>
    <t>EXCEL</t>
  </si>
  <si>
    <t>excel</t>
  </si>
  <si>
    <t>(1)</t>
  </si>
  <si>
    <t>(2)</t>
  </si>
  <si>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COMPARANDO CÉLULAS..</t>
    </r>
  </si>
  <si>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E DIFERENCIANDO MAIÚSCULAS DE MINÚSCULAS.</t>
    </r>
  </si>
  <si>
    <t>Word</t>
  </si>
  <si>
    <t>OutLook</t>
  </si>
  <si>
    <t>Outlook</t>
  </si>
  <si>
    <t>SUBSTITUIR</t>
  </si>
  <si>
    <t>Vencimento</t>
  </si>
  <si>
    <t>19.09.2012</t>
  </si>
  <si>
    <t>09.09.2012</t>
  </si>
  <si>
    <t>11.09.2012</t>
  </si>
  <si>
    <t>30.08.2012</t>
  </si>
  <si>
    <t>08.09.2012</t>
  </si>
  <si>
    <t>21.09.2012</t>
  </si>
  <si>
    <t>22.09.2012</t>
  </si>
  <si>
    <t>02.10.2012</t>
  </si>
  <si>
    <t>03.10.2012</t>
  </si>
  <si>
    <t>16.10.2012</t>
  </si>
  <si>
    <t>12.10.2012</t>
  </si>
  <si>
    <t>2368-2222</t>
  </si>
  <si>
    <t>4521-6325</t>
  </si>
  <si>
    <t>8532-7412</t>
  </si>
  <si>
    <t>6369-4488</t>
  </si>
  <si>
    <t>2321-6598</t>
  </si>
  <si>
    <t>1114-2261</t>
  </si>
  <si>
    <t xml:space="preserve">José                  Carlos Martins              </t>
  </si>
  <si>
    <t>Rua       Jaceguai,      35</t>
  </si>
  <si>
    <t>RESPOSTAS:</t>
  </si>
  <si>
    <t>Argentina-54,Buenos Aires</t>
  </si>
  <si>
    <t>Egito-20,Cairo</t>
  </si>
  <si>
    <t>Luxemburgo-352,Luxemburgo</t>
  </si>
  <si>
    <t>Brasil--55,Brasília</t>
  </si>
  <si>
    <t>CONCAT</t>
  </si>
  <si>
    <t>=CONCAT(A3:C3)</t>
  </si>
  <si>
    <t>=CONCAT(A4:C4)</t>
  </si>
  <si>
    <t>=CONCAT(A5:C5)</t>
  </si>
  <si>
    <t>=CONCAT(A6:C6)</t>
  </si>
  <si>
    <t>=CONCAT(A7:C7)</t>
  </si>
  <si>
    <t>UNIRTEXTO</t>
  </si>
  <si>
    <t>=UNIRTEXTO("-";1;A3:C3)</t>
  </si>
  <si>
    <t>1-CPD-SP</t>
  </si>
  <si>
    <t>Brasil</t>
  </si>
  <si>
    <t>Itália</t>
  </si>
  <si>
    <t>Canadá</t>
  </si>
  <si>
    <t>França</t>
  </si>
  <si>
    <t>México</t>
  </si>
  <si>
    <t>Argentina</t>
  </si>
  <si>
    <t>Buenos Aires</t>
  </si>
  <si>
    <t>Brasília</t>
  </si>
  <si>
    <t>Egito</t>
  </si>
  <si>
    <t>Cairo</t>
  </si>
  <si>
    <t>Luxemburgo</t>
  </si>
  <si>
    <t>Argentina-54,Buenos Aires*9</t>
  </si>
  <si>
    <t>Brasil--55,Brasília*99</t>
  </si>
  <si>
    <t>Egito-20,Cairo*9</t>
  </si>
  <si>
    <t>Luxemburgo-352,Luxemburgo*999</t>
  </si>
  <si>
    <t>Dinamarca-9999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</si>
</sst>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;[Red]\-&quot;R$&quot;#,##0"/>
    <numFmt numFmtId="165" formatCode="&quot;$&quot;#,##0.00_);[Red]\(&quot;$&quot;#,##0.00\)"/>
    <numFmt numFmtId="166" formatCode="_([$€]* #,##0.00_);_([$€]* \(#,##0.00\);_([$€]* &quot;-&quot;??_);_(@_)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name val="Wide Latin"/>
      <family val="1"/>
    </font>
    <font>
      <sz val="8"/>
      <name val="Helv"/>
    </font>
    <font>
      <b/>
      <sz val="10"/>
      <name val="MS Sans Serif"/>
      <family val="2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6"/>
      </bottom>
      <diagonal/>
    </border>
    <border>
      <left style="dashed">
        <color indexed="8"/>
      </left>
      <right style="double">
        <color indexed="8"/>
      </right>
      <top/>
      <bottom/>
      <diagonal/>
    </border>
    <border>
      <left style="dashed">
        <color indexed="8"/>
      </left>
      <right style="dashed">
        <color indexed="8"/>
      </right>
      <top/>
      <bottom style="double">
        <color indexed="8"/>
      </bottom>
      <diagonal/>
    </border>
    <border>
      <left style="double">
        <color indexed="8"/>
      </left>
      <right style="dashed">
        <color indexed="8"/>
      </right>
      <top/>
      <bottom style="double">
        <color indexed="8"/>
      </bottom>
      <diagonal/>
    </border>
    <border>
      <left style="dashed">
        <color indexed="8"/>
      </left>
      <right style="dashed">
        <color indexed="8"/>
      </right>
      <top/>
      <bottom/>
      <diagonal/>
    </border>
    <border>
      <left style="double">
        <color indexed="8"/>
      </left>
      <right style="dashed">
        <color indexed="8"/>
      </right>
      <top/>
      <bottom/>
      <diagonal/>
    </border>
    <border>
      <left style="dashed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ashed">
        <color indexed="8"/>
      </left>
      <right style="dashed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ashed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6" fillId="3" borderId="0"/>
    <xf numFmtId="0" fontId="9" fillId="4" borderId="2">
      <alignment horizontal="left"/>
    </xf>
    <xf numFmtId="38" fontId="3" fillId="0" borderId="0" applyFont="0" applyFill="0" applyBorder="0" applyAlignment="0" applyProtection="0"/>
    <xf numFmtId="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4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3" fillId="0" borderId="0" xfId="1"/>
    <xf numFmtId="0" fontId="5" fillId="0" borderId="0" xfId="1" applyFont="1"/>
    <xf numFmtId="0" fontId="5" fillId="0" borderId="0" xfId="1" applyFont="1" applyBorder="1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/>
    <xf numFmtId="0" fontId="4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3" fillId="0" borderId="0" xfId="1" quotePrefix="1"/>
    <xf numFmtId="0" fontId="0" fillId="0" borderId="0" xfId="0" quotePrefix="1"/>
    <xf numFmtId="0" fontId="13" fillId="0" borderId="0" xfId="1" applyFont="1"/>
    <xf numFmtId="0" fontId="13" fillId="0" borderId="0" xfId="1" applyFont="1" applyBorder="1"/>
    <xf numFmtId="0" fontId="15" fillId="0" borderId="0" xfId="11" applyFont="1" applyFill="1" applyBorder="1" applyAlignment="1">
      <alignment horizontal="left" wrapText="1"/>
    </xf>
    <xf numFmtId="0" fontId="15" fillId="0" borderId="4" xfId="11" applyFont="1" applyFill="1" applyBorder="1" applyAlignment="1">
      <alignment horizontal="left" wrapText="1"/>
    </xf>
    <xf numFmtId="0" fontId="15" fillId="0" borderId="5" xfId="11" applyFont="1" applyFill="1" applyBorder="1" applyAlignment="1">
      <alignment horizontal="left" wrapText="1"/>
    </xf>
    <xf numFmtId="0" fontId="15" fillId="0" borderId="6" xfId="11" applyFont="1" applyFill="1" applyBorder="1" applyAlignment="1">
      <alignment horizontal="left" wrapText="1"/>
    </xf>
    <xf numFmtId="0" fontId="15" fillId="0" borderId="7" xfId="11" applyFont="1" applyFill="1" applyBorder="1" applyAlignment="1">
      <alignment horizontal="left" wrapText="1"/>
    </xf>
    <xf numFmtId="0" fontId="13" fillId="0" borderId="0" xfId="1" applyFont="1" applyAlignment="1">
      <alignment horizontal="center" vertical="center"/>
    </xf>
    <xf numFmtId="0" fontId="16" fillId="5" borderId="8" xfId="10" applyFont="1" applyBorder="1" applyAlignment="1">
      <alignment horizontal="center" vertical="center"/>
    </xf>
    <xf numFmtId="0" fontId="16" fillId="5" borderId="9" xfId="10" applyFont="1" applyBorder="1" applyAlignment="1">
      <alignment horizontal="center" vertical="center"/>
    </xf>
    <xf numFmtId="0" fontId="16" fillId="5" borderId="10" xfId="10" applyFont="1" applyBorder="1" applyAlignment="1">
      <alignment horizontal="center" vertical="center"/>
    </xf>
    <xf numFmtId="0" fontId="17" fillId="0" borderId="0" xfId="0" quotePrefix="1" applyFont="1"/>
    <xf numFmtId="0" fontId="3" fillId="0" borderId="0" xfId="1" applyAlignment="1">
      <alignment horizontal="center"/>
    </xf>
    <xf numFmtId="0" fontId="18" fillId="0" borderId="0" xfId="1" applyFont="1" applyAlignment="1">
      <alignment horizontal="center"/>
    </xf>
    <xf numFmtId="0" fontId="8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 vertical="center"/>
    </xf>
    <xf numFmtId="0" fontId="3" fillId="0" borderId="0" xfId="0" applyFont="1"/>
    <xf numFmtId="0" fontId="18" fillId="6" borderId="1" xfId="0" applyFont="1" applyFill="1" applyBorder="1" applyAlignment="1">
      <alignment horizontal="center"/>
    </xf>
    <xf numFmtId="49" fontId="18" fillId="6" borderId="1" xfId="0" quotePrefix="1" applyNumberFormat="1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3" fillId="0" borderId="0" xfId="1" applyNumberFormat="1"/>
    <xf numFmtId="0" fontId="3" fillId="0" borderId="0" xfId="1" applyNumberFormat="1" applyFont="1"/>
    <xf numFmtId="14" fontId="3" fillId="0" borderId="0" xfId="1" applyNumberFormat="1"/>
    <xf numFmtId="0" fontId="3" fillId="0" borderId="0" xfId="1" quotePrefix="1" applyNumberFormat="1" applyFont="1"/>
    <xf numFmtId="0" fontId="1" fillId="0" borderId="0" xfId="13"/>
    <xf numFmtId="0" fontId="8" fillId="0" borderId="1" xfId="2" applyNumberFormat="1" applyFont="1" applyFill="1" applyBorder="1" applyAlignment="1">
      <alignment horizontal="left"/>
    </xf>
    <xf numFmtId="0" fontId="13" fillId="0" borderId="3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1" xfId="2" applyNumberFormat="1" applyFont="1" applyFill="1" applyBorder="1" applyAlignment="1">
      <alignment horizontal="center" vertical="center"/>
    </xf>
    <xf numFmtId="0" fontId="8" fillId="0" borderId="1" xfId="2" quotePrefix="1" applyNumberFormat="1" applyFont="1" applyFill="1" applyBorder="1" applyAlignment="1">
      <alignment horizontal="left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/>
    </xf>
    <xf numFmtId="0" fontId="7" fillId="0" borderId="12" xfId="2" applyNumberFormat="1" applyFont="1" applyFill="1" applyBorder="1" applyAlignment="1">
      <alignment horizontal="center" vertical="center"/>
    </xf>
    <xf numFmtId="14" fontId="3" fillId="0" borderId="0" xfId="1" applyNumberFormat="1" applyAlignment="1">
      <alignment horizontal="left"/>
    </xf>
  </cellXfs>
  <cellStyles count="14">
    <cellStyle name="beterraba" xfId="3" xr:uid="{00000000-0005-0000-0000-000000000000}"/>
    <cellStyle name="Comma [0]" xfId="4" xr:uid="{00000000-0005-0000-0000-000001000000}"/>
    <cellStyle name="Comma_SOLVER1" xfId="5" xr:uid="{00000000-0005-0000-0000-000002000000}"/>
    <cellStyle name="Currency [0]" xfId="6" xr:uid="{00000000-0005-0000-0000-000003000000}"/>
    <cellStyle name="Currency_SOLVER1" xfId="7" xr:uid="{00000000-0005-0000-0000-000004000000}"/>
    <cellStyle name="Ênfase2" xfId="10" builtinId="33"/>
    <cellStyle name="Euro" xfId="8" xr:uid="{00000000-0005-0000-0000-000006000000}"/>
    <cellStyle name="Heading" xfId="9" xr:uid="{00000000-0005-0000-0000-000007000000}"/>
    <cellStyle name="Normal" xfId="0" builtinId="0"/>
    <cellStyle name="Normal 2" xfId="1" xr:uid="{00000000-0005-0000-0000-000009000000}"/>
    <cellStyle name="Normal 3" xfId="12" xr:uid="{00000000-0005-0000-0000-00000A000000}"/>
    <cellStyle name="Normal 4" xfId="13" xr:uid="{00000000-0005-0000-0000-00000B000000}"/>
    <cellStyle name="Normal_Plan1" xfId="2" xr:uid="{00000000-0005-0000-0000-00000C000000}"/>
    <cellStyle name="Normal_Plan1 2" xfId="11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</xdr:colOff>
      <xdr:row>7</xdr:row>
      <xdr:rowOff>68580</xdr:rowOff>
    </xdr:from>
    <xdr:to>
      <xdr:col>7</xdr:col>
      <xdr:colOff>625170</xdr:colOff>
      <xdr:row>11</xdr:row>
      <xdr:rowOff>99121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2A7B81F-2954-4016-AE45-E70048BD1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562100"/>
          <a:ext cx="3810330" cy="701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91049</xdr:colOff>
      <xdr:row>2</xdr:row>
      <xdr:rowOff>5604</xdr:rowOff>
    </xdr:from>
    <xdr:to>
      <xdr:col>5</xdr:col>
      <xdr:colOff>13729</xdr:colOff>
      <xdr:row>14</xdr:row>
      <xdr:rowOff>15129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623" y="330575"/>
          <a:ext cx="723900" cy="1959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10390</xdr:colOff>
      <xdr:row>7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1925"/>
          <a:ext cx="61999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showGridLines="0" topLeftCell="E1" zoomScaleNormal="100" workbookViewId="0">
      <selection activeCell="G4" sqref="G4"/>
    </sheetView>
  </sheetViews>
  <sheetFormatPr defaultRowHeight="13.2"/>
  <cols>
    <col min="1" max="1" width="11" style="1" bestFit="1" customWidth="1"/>
    <col min="2" max="2" width="14.109375" style="1" bestFit="1" customWidth="1"/>
    <col min="3" max="3" width="20.5546875" style="1" customWidth="1"/>
    <col min="4" max="4" width="25.33203125" style="1" customWidth="1"/>
    <col min="5" max="5" width="23.33203125" style="1" bestFit="1" customWidth="1"/>
    <col min="6" max="6" width="19.33203125" style="1" bestFit="1" customWidth="1"/>
    <col min="7" max="7" width="28.88671875" style="1" customWidth="1"/>
    <col min="8" max="8" width="16" style="1" bestFit="1" customWidth="1"/>
    <col min="9" max="257" width="9.109375" style="1"/>
    <col min="258" max="258" width="11" style="1" bestFit="1" customWidth="1"/>
    <col min="259" max="259" width="14.109375" style="1" bestFit="1" customWidth="1"/>
    <col min="260" max="260" width="20.5546875" style="1" customWidth="1"/>
    <col min="261" max="261" width="27" style="1" bestFit="1" customWidth="1"/>
    <col min="262" max="513" width="9.109375" style="1"/>
    <col min="514" max="514" width="11" style="1" bestFit="1" customWidth="1"/>
    <col min="515" max="515" width="14.109375" style="1" bestFit="1" customWidth="1"/>
    <col min="516" max="516" width="20.5546875" style="1" customWidth="1"/>
    <col min="517" max="517" width="27" style="1" bestFit="1" customWidth="1"/>
    <col min="518" max="769" width="9.109375" style="1"/>
    <col min="770" max="770" width="11" style="1" bestFit="1" customWidth="1"/>
    <col min="771" max="771" width="14.109375" style="1" bestFit="1" customWidth="1"/>
    <col min="772" max="772" width="20.5546875" style="1" customWidth="1"/>
    <col min="773" max="773" width="27" style="1" bestFit="1" customWidth="1"/>
    <col min="774" max="1025" width="9.109375" style="1"/>
    <col min="1026" max="1026" width="11" style="1" bestFit="1" customWidth="1"/>
    <col min="1027" max="1027" width="14.109375" style="1" bestFit="1" customWidth="1"/>
    <col min="1028" max="1028" width="20.5546875" style="1" customWidth="1"/>
    <col min="1029" max="1029" width="27" style="1" bestFit="1" customWidth="1"/>
    <col min="1030" max="1281" width="9.109375" style="1"/>
    <col min="1282" max="1282" width="11" style="1" bestFit="1" customWidth="1"/>
    <col min="1283" max="1283" width="14.109375" style="1" bestFit="1" customWidth="1"/>
    <col min="1284" max="1284" width="20.5546875" style="1" customWidth="1"/>
    <col min="1285" max="1285" width="27" style="1" bestFit="1" customWidth="1"/>
    <col min="1286" max="1537" width="9.109375" style="1"/>
    <col min="1538" max="1538" width="11" style="1" bestFit="1" customWidth="1"/>
    <col min="1539" max="1539" width="14.109375" style="1" bestFit="1" customWidth="1"/>
    <col min="1540" max="1540" width="20.5546875" style="1" customWidth="1"/>
    <col min="1541" max="1541" width="27" style="1" bestFit="1" customWidth="1"/>
    <col min="1542" max="1793" width="9.109375" style="1"/>
    <col min="1794" max="1794" width="11" style="1" bestFit="1" customWidth="1"/>
    <col min="1795" max="1795" width="14.109375" style="1" bestFit="1" customWidth="1"/>
    <col min="1796" max="1796" width="20.5546875" style="1" customWidth="1"/>
    <col min="1797" max="1797" width="27" style="1" bestFit="1" customWidth="1"/>
    <col min="1798" max="2049" width="9.109375" style="1"/>
    <col min="2050" max="2050" width="11" style="1" bestFit="1" customWidth="1"/>
    <col min="2051" max="2051" width="14.109375" style="1" bestFit="1" customWidth="1"/>
    <col min="2052" max="2052" width="20.5546875" style="1" customWidth="1"/>
    <col min="2053" max="2053" width="27" style="1" bestFit="1" customWidth="1"/>
    <col min="2054" max="2305" width="9.109375" style="1"/>
    <col min="2306" max="2306" width="11" style="1" bestFit="1" customWidth="1"/>
    <col min="2307" max="2307" width="14.109375" style="1" bestFit="1" customWidth="1"/>
    <col min="2308" max="2308" width="20.5546875" style="1" customWidth="1"/>
    <col min="2309" max="2309" width="27" style="1" bestFit="1" customWidth="1"/>
    <col min="2310" max="2561" width="9.109375" style="1"/>
    <col min="2562" max="2562" width="11" style="1" bestFit="1" customWidth="1"/>
    <col min="2563" max="2563" width="14.109375" style="1" bestFit="1" customWidth="1"/>
    <col min="2564" max="2564" width="20.5546875" style="1" customWidth="1"/>
    <col min="2565" max="2565" width="27" style="1" bestFit="1" customWidth="1"/>
    <col min="2566" max="2817" width="9.109375" style="1"/>
    <col min="2818" max="2818" width="11" style="1" bestFit="1" customWidth="1"/>
    <col min="2819" max="2819" width="14.109375" style="1" bestFit="1" customWidth="1"/>
    <col min="2820" max="2820" width="20.5546875" style="1" customWidth="1"/>
    <col min="2821" max="2821" width="27" style="1" bestFit="1" customWidth="1"/>
    <col min="2822" max="3073" width="9.109375" style="1"/>
    <col min="3074" max="3074" width="11" style="1" bestFit="1" customWidth="1"/>
    <col min="3075" max="3075" width="14.109375" style="1" bestFit="1" customWidth="1"/>
    <col min="3076" max="3076" width="20.5546875" style="1" customWidth="1"/>
    <col min="3077" max="3077" width="27" style="1" bestFit="1" customWidth="1"/>
    <col min="3078" max="3329" width="9.109375" style="1"/>
    <col min="3330" max="3330" width="11" style="1" bestFit="1" customWidth="1"/>
    <col min="3331" max="3331" width="14.109375" style="1" bestFit="1" customWidth="1"/>
    <col min="3332" max="3332" width="20.5546875" style="1" customWidth="1"/>
    <col min="3333" max="3333" width="27" style="1" bestFit="1" customWidth="1"/>
    <col min="3334" max="3585" width="9.109375" style="1"/>
    <col min="3586" max="3586" width="11" style="1" bestFit="1" customWidth="1"/>
    <col min="3587" max="3587" width="14.109375" style="1" bestFit="1" customWidth="1"/>
    <col min="3588" max="3588" width="20.5546875" style="1" customWidth="1"/>
    <col min="3589" max="3589" width="27" style="1" bestFit="1" customWidth="1"/>
    <col min="3590" max="3841" width="9.109375" style="1"/>
    <col min="3842" max="3842" width="11" style="1" bestFit="1" customWidth="1"/>
    <col min="3843" max="3843" width="14.109375" style="1" bestFit="1" customWidth="1"/>
    <col min="3844" max="3844" width="20.5546875" style="1" customWidth="1"/>
    <col min="3845" max="3845" width="27" style="1" bestFit="1" customWidth="1"/>
    <col min="3846" max="4097" width="9.109375" style="1"/>
    <col min="4098" max="4098" width="11" style="1" bestFit="1" customWidth="1"/>
    <col min="4099" max="4099" width="14.109375" style="1" bestFit="1" customWidth="1"/>
    <col min="4100" max="4100" width="20.5546875" style="1" customWidth="1"/>
    <col min="4101" max="4101" width="27" style="1" bestFit="1" customWidth="1"/>
    <col min="4102" max="4353" width="9.109375" style="1"/>
    <col min="4354" max="4354" width="11" style="1" bestFit="1" customWidth="1"/>
    <col min="4355" max="4355" width="14.109375" style="1" bestFit="1" customWidth="1"/>
    <col min="4356" max="4356" width="20.5546875" style="1" customWidth="1"/>
    <col min="4357" max="4357" width="27" style="1" bestFit="1" customWidth="1"/>
    <col min="4358" max="4609" width="9.109375" style="1"/>
    <col min="4610" max="4610" width="11" style="1" bestFit="1" customWidth="1"/>
    <col min="4611" max="4611" width="14.109375" style="1" bestFit="1" customWidth="1"/>
    <col min="4612" max="4612" width="20.5546875" style="1" customWidth="1"/>
    <col min="4613" max="4613" width="27" style="1" bestFit="1" customWidth="1"/>
    <col min="4614" max="4865" width="9.109375" style="1"/>
    <col min="4866" max="4866" width="11" style="1" bestFit="1" customWidth="1"/>
    <col min="4867" max="4867" width="14.109375" style="1" bestFit="1" customWidth="1"/>
    <col min="4868" max="4868" width="20.5546875" style="1" customWidth="1"/>
    <col min="4869" max="4869" width="27" style="1" bestFit="1" customWidth="1"/>
    <col min="4870" max="5121" width="9.109375" style="1"/>
    <col min="5122" max="5122" width="11" style="1" bestFit="1" customWidth="1"/>
    <col min="5123" max="5123" width="14.109375" style="1" bestFit="1" customWidth="1"/>
    <col min="5124" max="5124" width="20.5546875" style="1" customWidth="1"/>
    <col min="5125" max="5125" width="27" style="1" bestFit="1" customWidth="1"/>
    <col min="5126" max="5377" width="9.109375" style="1"/>
    <col min="5378" max="5378" width="11" style="1" bestFit="1" customWidth="1"/>
    <col min="5379" max="5379" width="14.109375" style="1" bestFit="1" customWidth="1"/>
    <col min="5380" max="5380" width="20.5546875" style="1" customWidth="1"/>
    <col min="5381" max="5381" width="27" style="1" bestFit="1" customWidth="1"/>
    <col min="5382" max="5633" width="9.109375" style="1"/>
    <col min="5634" max="5634" width="11" style="1" bestFit="1" customWidth="1"/>
    <col min="5635" max="5635" width="14.109375" style="1" bestFit="1" customWidth="1"/>
    <col min="5636" max="5636" width="20.5546875" style="1" customWidth="1"/>
    <col min="5637" max="5637" width="27" style="1" bestFit="1" customWidth="1"/>
    <col min="5638" max="5889" width="9.109375" style="1"/>
    <col min="5890" max="5890" width="11" style="1" bestFit="1" customWidth="1"/>
    <col min="5891" max="5891" width="14.109375" style="1" bestFit="1" customWidth="1"/>
    <col min="5892" max="5892" width="20.5546875" style="1" customWidth="1"/>
    <col min="5893" max="5893" width="27" style="1" bestFit="1" customWidth="1"/>
    <col min="5894" max="6145" width="9.109375" style="1"/>
    <col min="6146" max="6146" width="11" style="1" bestFit="1" customWidth="1"/>
    <col min="6147" max="6147" width="14.109375" style="1" bestFit="1" customWidth="1"/>
    <col min="6148" max="6148" width="20.5546875" style="1" customWidth="1"/>
    <col min="6149" max="6149" width="27" style="1" bestFit="1" customWidth="1"/>
    <col min="6150" max="6401" width="9.109375" style="1"/>
    <col min="6402" max="6402" width="11" style="1" bestFit="1" customWidth="1"/>
    <col min="6403" max="6403" width="14.109375" style="1" bestFit="1" customWidth="1"/>
    <col min="6404" max="6404" width="20.5546875" style="1" customWidth="1"/>
    <col min="6405" max="6405" width="27" style="1" bestFit="1" customWidth="1"/>
    <col min="6406" max="6657" width="9.109375" style="1"/>
    <col min="6658" max="6658" width="11" style="1" bestFit="1" customWidth="1"/>
    <col min="6659" max="6659" width="14.109375" style="1" bestFit="1" customWidth="1"/>
    <col min="6660" max="6660" width="20.5546875" style="1" customWidth="1"/>
    <col min="6661" max="6661" width="27" style="1" bestFit="1" customWidth="1"/>
    <col min="6662" max="6913" width="9.109375" style="1"/>
    <col min="6914" max="6914" width="11" style="1" bestFit="1" customWidth="1"/>
    <col min="6915" max="6915" width="14.109375" style="1" bestFit="1" customWidth="1"/>
    <col min="6916" max="6916" width="20.5546875" style="1" customWidth="1"/>
    <col min="6917" max="6917" width="27" style="1" bestFit="1" customWidth="1"/>
    <col min="6918" max="7169" width="9.109375" style="1"/>
    <col min="7170" max="7170" width="11" style="1" bestFit="1" customWidth="1"/>
    <col min="7171" max="7171" width="14.109375" style="1" bestFit="1" customWidth="1"/>
    <col min="7172" max="7172" width="20.5546875" style="1" customWidth="1"/>
    <col min="7173" max="7173" width="27" style="1" bestFit="1" customWidth="1"/>
    <col min="7174" max="7425" width="9.109375" style="1"/>
    <col min="7426" max="7426" width="11" style="1" bestFit="1" customWidth="1"/>
    <col min="7427" max="7427" width="14.109375" style="1" bestFit="1" customWidth="1"/>
    <col min="7428" max="7428" width="20.5546875" style="1" customWidth="1"/>
    <col min="7429" max="7429" width="27" style="1" bestFit="1" customWidth="1"/>
    <col min="7430" max="7681" width="9.109375" style="1"/>
    <col min="7682" max="7682" width="11" style="1" bestFit="1" customWidth="1"/>
    <col min="7683" max="7683" width="14.109375" style="1" bestFit="1" customWidth="1"/>
    <col min="7684" max="7684" width="20.5546875" style="1" customWidth="1"/>
    <col min="7685" max="7685" width="27" style="1" bestFit="1" customWidth="1"/>
    <col min="7686" max="7937" width="9.109375" style="1"/>
    <col min="7938" max="7938" width="11" style="1" bestFit="1" customWidth="1"/>
    <col min="7939" max="7939" width="14.109375" style="1" bestFit="1" customWidth="1"/>
    <col min="7940" max="7940" width="20.5546875" style="1" customWidth="1"/>
    <col min="7941" max="7941" width="27" style="1" bestFit="1" customWidth="1"/>
    <col min="7942" max="8193" width="9.109375" style="1"/>
    <col min="8194" max="8194" width="11" style="1" bestFit="1" customWidth="1"/>
    <col min="8195" max="8195" width="14.109375" style="1" bestFit="1" customWidth="1"/>
    <col min="8196" max="8196" width="20.5546875" style="1" customWidth="1"/>
    <col min="8197" max="8197" width="27" style="1" bestFit="1" customWidth="1"/>
    <col min="8198" max="8449" width="9.109375" style="1"/>
    <col min="8450" max="8450" width="11" style="1" bestFit="1" customWidth="1"/>
    <col min="8451" max="8451" width="14.109375" style="1" bestFit="1" customWidth="1"/>
    <col min="8452" max="8452" width="20.5546875" style="1" customWidth="1"/>
    <col min="8453" max="8453" width="27" style="1" bestFit="1" customWidth="1"/>
    <col min="8454" max="8705" width="9.109375" style="1"/>
    <col min="8706" max="8706" width="11" style="1" bestFit="1" customWidth="1"/>
    <col min="8707" max="8707" width="14.109375" style="1" bestFit="1" customWidth="1"/>
    <col min="8708" max="8708" width="20.5546875" style="1" customWidth="1"/>
    <col min="8709" max="8709" width="27" style="1" bestFit="1" customWidth="1"/>
    <col min="8710" max="8961" width="9.109375" style="1"/>
    <col min="8962" max="8962" width="11" style="1" bestFit="1" customWidth="1"/>
    <col min="8963" max="8963" width="14.109375" style="1" bestFit="1" customWidth="1"/>
    <col min="8964" max="8964" width="20.5546875" style="1" customWidth="1"/>
    <col min="8965" max="8965" width="27" style="1" bestFit="1" customWidth="1"/>
    <col min="8966" max="9217" width="9.109375" style="1"/>
    <col min="9218" max="9218" width="11" style="1" bestFit="1" customWidth="1"/>
    <col min="9219" max="9219" width="14.109375" style="1" bestFit="1" customWidth="1"/>
    <col min="9220" max="9220" width="20.5546875" style="1" customWidth="1"/>
    <col min="9221" max="9221" width="27" style="1" bestFit="1" customWidth="1"/>
    <col min="9222" max="9473" width="9.109375" style="1"/>
    <col min="9474" max="9474" width="11" style="1" bestFit="1" customWidth="1"/>
    <col min="9475" max="9475" width="14.109375" style="1" bestFit="1" customWidth="1"/>
    <col min="9476" max="9476" width="20.5546875" style="1" customWidth="1"/>
    <col min="9477" max="9477" width="27" style="1" bestFit="1" customWidth="1"/>
    <col min="9478" max="9729" width="9.109375" style="1"/>
    <col min="9730" max="9730" width="11" style="1" bestFit="1" customWidth="1"/>
    <col min="9731" max="9731" width="14.109375" style="1" bestFit="1" customWidth="1"/>
    <col min="9732" max="9732" width="20.5546875" style="1" customWidth="1"/>
    <col min="9733" max="9733" width="27" style="1" bestFit="1" customWidth="1"/>
    <col min="9734" max="9985" width="9.109375" style="1"/>
    <col min="9986" max="9986" width="11" style="1" bestFit="1" customWidth="1"/>
    <col min="9987" max="9987" width="14.109375" style="1" bestFit="1" customWidth="1"/>
    <col min="9988" max="9988" width="20.5546875" style="1" customWidth="1"/>
    <col min="9989" max="9989" width="27" style="1" bestFit="1" customWidth="1"/>
    <col min="9990" max="10241" width="9.109375" style="1"/>
    <col min="10242" max="10242" width="11" style="1" bestFit="1" customWidth="1"/>
    <col min="10243" max="10243" width="14.109375" style="1" bestFit="1" customWidth="1"/>
    <col min="10244" max="10244" width="20.5546875" style="1" customWidth="1"/>
    <col min="10245" max="10245" width="27" style="1" bestFit="1" customWidth="1"/>
    <col min="10246" max="10497" width="9.109375" style="1"/>
    <col min="10498" max="10498" width="11" style="1" bestFit="1" customWidth="1"/>
    <col min="10499" max="10499" width="14.109375" style="1" bestFit="1" customWidth="1"/>
    <col min="10500" max="10500" width="20.5546875" style="1" customWidth="1"/>
    <col min="10501" max="10501" width="27" style="1" bestFit="1" customWidth="1"/>
    <col min="10502" max="10753" width="9.109375" style="1"/>
    <col min="10754" max="10754" width="11" style="1" bestFit="1" customWidth="1"/>
    <col min="10755" max="10755" width="14.109375" style="1" bestFit="1" customWidth="1"/>
    <col min="10756" max="10756" width="20.5546875" style="1" customWidth="1"/>
    <col min="10757" max="10757" width="27" style="1" bestFit="1" customWidth="1"/>
    <col min="10758" max="11009" width="9.109375" style="1"/>
    <col min="11010" max="11010" width="11" style="1" bestFit="1" customWidth="1"/>
    <col min="11011" max="11011" width="14.109375" style="1" bestFit="1" customWidth="1"/>
    <col min="11012" max="11012" width="20.5546875" style="1" customWidth="1"/>
    <col min="11013" max="11013" width="27" style="1" bestFit="1" customWidth="1"/>
    <col min="11014" max="11265" width="9.109375" style="1"/>
    <col min="11266" max="11266" width="11" style="1" bestFit="1" customWidth="1"/>
    <col min="11267" max="11267" width="14.109375" style="1" bestFit="1" customWidth="1"/>
    <col min="11268" max="11268" width="20.5546875" style="1" customWidth="1"/>
    <col min="11269" max="11269" width="27" style="1" bestFit="1" customWidth="1"/>
    <col min="11270" max="11521" width="9.109375" style="1"/>
    <col min="11522" max="11522" width="11" style="1" bestFit="1" customWidth="1"/>
    <col min="11523" max="11523" width="14.109375" style="1" bestFit="1" customWidth="1"/>
    <col min="11524" max="11524" width="20.5546875" style="1" customWidth="1"/>
    <col min="11525" max="11525" width="27" style="1" bestFit="1" customWidth="1"/>
    <col min="11526" max="11777" width="9.109375" style="1"/>
    <col min="11778" max="11778" width="11" style="1" bestFit="1" customWidth="1"/>
    <col min="11779" max="11779" width="14.109375" style="1" bestFit="1" customWidth="1"/>
    <col min="11780" max="11780" width="20.5546875" style="1" customWidth="1"/>
    <col min="11781" max="11781" width="27" style="1" bestFit="1" customWidth="1"/>
    <col min="11782" max="12033" width="9.109375" style="1"/>
    <col min="12034" max="12034" width="11" style="1" bestFit="1" customWidth="1"/>
    <col min="12035" max="12035" width="14.109375" style="1" bestFit="1" customWidth="1"/>
    <col min="12036" max="12036" width="20.5546875" style="1" customWidth="1"/>
    <col min="12037" max="12037" width="27" style="1" bestFit="1" customWidth="1"/>
    <col min="12038" max="12289" width="9.109375" style="1"/>
    <col min="12290" max="12290" width="11" style="1" bestFit="1" customWidth="1"/>
    <col min="12291" max="12291" width="14.109375" style="1" bestFit="1" customWidth="1"/>
    <col min="12292" max="12292" width="20.5546875" style="1" customWidth="1"/>
    <col min="12293" max="12293" width="27" style="1" bestFit="1" customWidth="1"/>
    <col min="12294" max="12545" width="9.109375" style="1"/>
    <col min="12546" max="12546" width="11" style="1" bestFit="1" customWidth="1"/>
    <col min="12547" max="12547" width="14.109375" style="1" bestFit="1" customWidth="1"/>
    <col min="12548" max="12548" width="20.5546875" style="1" customWidth="1"/>
    <col min="12549" max="12549" width="27" style="1" bestFit="1" customWidth="1"/>
    <col min="12550" max="12801" width="9.109375" style="1"/>
    <col min="12802" max="12802" width="11" style="1" bestFit="1" customWidth="1"/>
    <col min="12803" max="12803" width="14.109375" style="1" bestFit="1" customWidth="1"/>
    <col min="12804" max="12804" width="20.5546875" style="1" customWidth="1"/>
    <col min="12805" max="12805" width="27" style="1" bestFit="1" customWidth="1"/>
    <col min="12806" max="13057" width="9.109375" style="1"/>
    <col min="13058" max="13058" width="11" style="1" bestFit="1" customWidth="1"/>
    <col min="13059" max="13059" width="14.109375" style="1" bestFit="1" customWidth="1"/>
    <col min="13060" max="13060" width="20.5546875" style="1" customWidth="1"/>
    <col min="13061" max="13061" width="27" style="1" bestFit="1" customWidth="1"/>
    <col min="13062" max="13313" width="9.109375" style="1"/>
    <col min="13314" max="13314" width="11" style="1" bestFit="1" customWidth="1"/>
    <col min="13315" max="13315" width="14.109375" style="1" bestFit="1" customWidth="1"/>
    <col min="13316" max="13316" width="20.5546875" style="1" customWidth="1"/>
    <col min="13317" max="13317" width="27" style="1" bestFit="1" customWidth="1"/>
    <col min="13318" max="13569" width="9.109375" style="1"/>
    <col min="13570" max="13570" width="11" style="1" bestFit="1" customWidth="1"/>
    <col min="13571" max="13571" width="14.109375" style="1" bestFit="1" customWidth="1"/>
    <col min="13572" max="13572" width="20.5546875" style="1" customWidth="1"/>
    <col min="13573" max="13573" width="27" style="1" bestFit="1" customWidth="1"/>
    <col min="13574" max="13825" width="9.109375" style="1"/>
    <col min="13826" max="13826" width="11" style="1" bestFit="1" customWidth="1"/>
    <col min="13827" max="13827" width="14.109375" style="1" bestFit="1" customWidth="1"/>
    <col min="13828" max="13828" width="20.5546875" style="1" customWidth="1"/>
    <col min="13829" max="13829" width="27" style="1" bestFit="1" customWidth="1"/>
    <col min="13830" max="14081" width="9.109375" style="1"/>
    <col min="14082" max="14082" width="11" style="1" bestFit="1" customWidth="1"/>
    <col min="14083" max="14083" width="14.109375" style="1" bestFit="1" customWidth="1"/>
    <col min="14084" max="14084" width="20.5546875" style="1" customWidth="1"/>
    <col min="14085" max="14085" width="27" style="1" bestFit="1" customWidth="1"/>
    <col min="14086" max="14337" width="9.109375" style="1"/>
    <col min="14338" max="14338" width="11" style="1" bestFit="1" customWidth="1"/>
    <col min="14339" max="14339" width="14.109375" style="1" bestFit="1" customWidth="1"/>
    <col min="14340" max="14340" width="20.5546875" style="1" customWidth="1"/>
    <col min="14341" max="14341" width="27" style="1" bestFit="1" customWidth="1"/>
    <col min="14342" max="14593" width="9.109375" style="1"/>
    <col min="14594" max="14594" width="11" style="1" bestFit="1" customWidth="1"/>
    <col min="14595" max="14595" width="14.109375" style="1" bestFit="1" customWidth="1"/>
    <col min="14596" max="14596" width="20.5546875" style="1" customWidth="1"/>
    <col min="14597" max="14597" width="27" style="1" bestFit="1" customWidth="1"/>
    <col min="14598" max="14849" width="9.109375" style="1"/>
    <col min="14850" max="14850" width="11" style="1" bestFit="1" customWidth="1"/>
    <col min="14851" max="14851" width="14.109375" style="1" bestFit="1" customWidth="1"/>
    <col min="14852" max="14852" width="20.5546875" style="1" customWidth="1"/>
    <col min="14853" max="14853" width="27" style="1" bestFit="1" customWidth="1"/>
    <col min="14854" max="15105" width="9.109375" style="1"/>
    <col min="15106" max="15106" width="11" style="1" bestFit="1" customWidth="1"/>
    <col min="15107" max="15107" width="14.109375" style="1" bestFit="1" customWidth="1"/>
    <col min="15108" max="15108" width="20.5546875" style="1" customWidth="1"/>
    <col min="15109" max="15109" width="27" style="1" bestFit="1" customWidth="1"/>
    <col min="15110" max="15361" width="9.109375" style="1"/>
    <col min="15362" max="15362" width="11" style="1" bestFit="1" customWidth="1"/>
    <col min="15363" max="15363" width="14.109375" style="1" bestFit="1" customWidth="1"/>
    <col min="15364" max="15364" width="20.5546875" style="1" customWidth="1"/>
    <col min="15365" max="15365" width="27" style="1" bestFit="1" customWidth="1"/>
    <col min="15366" max="15617" width="9.109375" style="1"/>
    <col min="15618" max="15618" width="11" style="1" bestFit="1" customWidth="1"/>
    <col min="15619" max="15619" width="14.109375" style="1" bestFit="1" customWidth="1"/>
    <col min="15620" max="15620" width="20.5546875" style="1" customWidth="1"/>
    <col min="15621" max="15621" width="27" style="1" bestFit="1" customWidth="1"/>
    <col min="15622" max="15873" width="9.109375" style="1"/>
    <col min="15874" max="15874" width="11" style="1" bestFit="1" customWidth="1"/>
    <col min="15875" max="15875" width="14.109375" style="1" bestFit="1" customWidth="1"/>
    <col min="15876" max="15876" width="20.5546875" style="1" customWidth="1"/>
    <col min="15877" max="15877" width="27" style="1" bestFit="1" customWidth="1"/>
    <col min="15878" max="16129" width="9.109375" style="1"/>
    <col min="16130" max="16130" width="11" style="1" bestFit="1" customWidth="1"/>
    <col min="16131" max="16131" width="14.109375" style="1" bestFit="1" customWidth="1"/>
    <col min="16132" max="16132" width="20.5546875" style="1" customWidth="1"/>
    <col min="16133" max="16133" width="27" style="1" bestFit="1" customWidth="1"/>
    <col min="16134" max="16384" width="9.109375" style="1"/>
  </cols>
  <sheetData>
    <row r="1" spans="1:9" ht="21.75" customHeight="1">
      <c r="A1" s="44" t="s">
        <v>0</v>
      </c>
      <c r="B1" s="44" t="s">
        <v>5</v>
      </c>
      <c r="C1" s="44" t="s">
        <v>6</v>
      </c>
      <c r="D1" s="45" t="s">
        <v>7</v>
      </c>
      <c r="E1" s="46"/>
      <c r="F1"/>
      <c r="G1"/>
      <c r="H1" s="25" t="s">
        <v>144</v>
      </c>
    </row>
    <row r="2" spans="1:9" ht="21" customHeight="1">
      <c r="A2" s="44"/>
      <c r="B2" s="44"/>
      <c r="C2" s="44"/>
      <c r="D2" s="27" t="s">
        <v>146</v>
      </c>
      <c r="E2" s="27" t="s">
        <v>147</v>
      </c>
      <c r="F2" s="42" t="s">
        <v>188</v>
      </c>
      <c r="G2" s="42" t="s">
        <v>194</v>
      </c>
      <c r="H2" s="24" t="s">
        <v>35</v>
      </c>
    </row>
    <row r="3" spans="1:9" ht="15">
      <c r="A3" s="7">
        <v>1</v>
      </c>
      <c r="B3" s="26" t="s">
        <v>8</v>
      </c>
      <c r="C3" s="26" t="s">
        <v>9</v>
      </c>
      <c r="D3" s="38" t="str">
        <f>A3&amp;B3&amp;C3</f>
        <v>1CPDSP</v>
      </c>
      <c r="E3" s="38" t="str">
        <f>CONCATENATE(A3,B3,C3)</f>
        <v>1CPDSP</v>
      </c>
      <c r="F3" s="43" t="s">
        <v>189</v>
      </c>
      <c r="G3" s="43" t="s">
        <v>195</v>
      </c>
      <c r="H3" s="24" t="s">
        <v>36</v>
      </c>
      <c r="I3" s="10" t="s">
        <v>196</v>
      </c>
    </row>
    <row r="4" spans="1:9" ht="15">
      <c r="A4" s="7">
        <v>2</v>
      </c>
      <c r="B4" s="26" t="s">
        <v>10</v>
      </c>
      <c r="C4" s="26" t="s">
        <v>11</v>
      </c>
      <c r="D4" s="38" t="str">
        <f t="shared" ref="D4:D7" si="0">A4&amp;B4&amp;C4</f>
        <v>2VENRJ</v>
      </c>
      <c r="E4" s="38" t="str">
        <f t="shared" ref="E4:E7" si="1">CONCATENATE(A4,B4,C4)</f>
        <v>2VENRJ</v>
      </c>
      <c r="F4" s="43" t="s">
        <v>190</v>
      </c>
      <c r="G4" s="43" t="e">
        <f ca="1">UNIRTEXTO("-",1,A3:C3)</f>
        <v>#NAME?</v>
      </c>
      <c r="H4" s="24" t="s">
        <v>37</v>
      </c>
    </row>
    <row r="5" spans="1:9" ht="15">
      <c r="A5" s="7">
        <v>3</v>
      </c>
      <c r="B5" s="26" t="s">
        <v>8</v>
      </c>
      <c r="C5" s="26" t="s">
        <v>9</v>
      </c>
      <c r="D5" s="38" t="str">
        <f t="shared" si="0"/>
        <v>3CPDSP</v>
      </c>
      <c r="E5" s="38" t="str">
        <f t="shared" si="1"/>
        <v>3CPDSP</v>
      </c>
      <c r="F5" s="43" t="s">
        <v>191</v>
      </c>
      <c r="G5" s="43"/>
      <c r="H5" s="24" t="s">
        <v>142</v>
      </c>
    </row>
    <row r="6" spans="1:9" ht="15">
      <c r="A6" s="7">
        <v>4</v>
      </c>
      <c r="B6" s="26" t="s">
        <v>12</v>
      </c>
      <c r="C6" s="26" t="s">
        <v>9</v>
      </c>
      <c r="D6" s="38" t="str">
        <f t="shared" si="0"/>
        <v>4RHSP</v>
      </c>
      <c r="E6" s="38" t="str">
        <f t="shared" si="1"/>
        <v>4RHSP</v>
      </c>
      <c r="F6" s="43" t="s">
        <v>192</v>
      </c>
      <c r="G6" s="43"/>
      <c r="H6" s="24" t="s">
        <v>143</v>
      </c>
    </row>
    <row r="7" spans="1:9" ht="15">
      <c r="A7" s="7">
        <v>5</v>
      </c>
      <c r="B7" s="26" t="s">
        <v>10</v>
      </c>
      <c r="C7" s="26" t="s">
        <v>9</v>
      </c>
      <c r="D7" s="38" t="str">
        <f t="shared" si="0"/>
        <v>5VENSP</v>
      </c>
      <c r="E7" s="38" t="str">
        <f t="shared" si="1"/>
        <v>5VENSP</v>
      </c>
      <c r="F7" s="43" t="s">
        <v>193</v>
      </c>
      <c r="G7" s="43"/>
      <c r="H7" s="11"/>
    </row>
    <row r="8" spans="1:9">
      <c r="H8" s="11"/>
    </row>
    <row r="9" spans="1:9">
      <c r="B9"/>
      <c r="C9"/>
      <c r="D9"/>
    </row>
    <row r="10" spans="1:9">
      <c r="B10"/>
      <c r="C10"/>
      <c r="D10"/>
    </row>
    <row r="11" spans="1:9">
      <c r="A11"/>
      <c r="B11"/>
      <c r="C11"/>
      <c r="D11"/>
    </row>
    <row r="12" spans="1:9">
      <c r="A12"/>
      <c r="B12"/>
      <c r="C12"/>
      <c r="D12"/>
    </row>
  </sheetData>
  <mergeCells count="4">
    <mergeCell ref="A1:A2"/>
    <mergeCell ref="B1:B2"/>
    <mergeCell ref="C1:C2"/>
    <mergeCell ref="D1:E1"/>
  </mergeCells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showGridLines="0" zoomScale="200" zoomScaleNormal="200" workbookViewId="0">
      <selection activeCell="B7" sqref="B7"/>
    </sheetView>
  </sheetViews>
  <sheetFormatPr defaultRowHeight="13.2"/>
  <cols>
    <col min="3" max="3" width="13.88671875" bestFit="1" customWidth="1"/>
    <col min="4" max="4" width="19" customWidth="1"/>
    <col min="7" max="7" width="13.88671875" bestFit="1" customWidth="1"/>
  </cols>
  <sheetData>
    <row r="1" spans="1:4">
      <c r="A1" s="28" t="s">
        <v>157</v>
      </c>
      <c r="D1" t="b">
        <f>"excel"="EXCEL"</f>
        <v>1</v>
      </c>
    </row>
    <row r="2" spans="1:4">
      <c r="A2" s="28" t="s">
        <v>158</v>
      </c>
    </row>
    <row r="4" spans="1:4">
      <c r="A4" s="29" t="s">
        <v>151</v>
      </c>
      <c r="B4" s="29" t="s">
        <v>152</v>
      </c>
      <c r="C4" s="30" t="s">
        <v>155</v>
      </c>
      <c r="D4" s="30" t="s">
        <v>156</v>
      </c>
    </row>
    <row r="5" spans="1:4" ht="15.9" customHeight="1">
      <c r="A5" s="31" t="s">
        <v>153</v>
      </c>
      <c r="B5" s="31" t="s">
        <v>154</v>
      </c>
      <c r="C5" s="32" t="b">
        <f>A5=B5</f>
        <v>1</v>
      </c>
      <c r="D5" s="32" t="b">
        <f>EXACT(A5,B5)</f>
        <v>0</v>
      </c>
    </row>
    <row r="6" spans="1:4" ht="15.9" customHeight="1">
      <c r="A6" s="31" t="s">
        <v>159</v>
      </c>
      <c r="B6" s="31" t="s">
        <v>159</v>
      </c>
      <c r="C6" s="32" t="b">
        <f t="shared" ref="C6:C7" si="0">A6=B6</f>
        <v>1</v>
      </c>
      <c r="D6" s="32" t="b">
        <f t="shared" ref="D5:D7" si="1">EXACT(A6,B6)</f>
        <v>1</v>
      </c>
    </row>
    <row r="7" spans="1:4" ht="15.9" customHeight="1">
      <c r="A7" s="31" t="s">
        <v>160</v>
      </c>
      <c r="B7" s="31" t="s">
        <v>161</v>
      </c>
      <c r="C7" s="32" t="b">
        <f t="shared" si="0"/>
        <v>1</v>
      </c>
      <c r="D7" s="32" t="b">
        <f t="shared" si="1"/>
        <v>0</v>
      </c>
    </row>
  </sheetData>
  <pageMargins left="0.511811024" right="0.511811024" top="0.78740157499999996" bottom="0.78740157499999996" header="0.31496062000000002" footer="0.31496062000000002"/>
  <ignoredErrors>
    <ignoredError sqref="C4:D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"/>
  <sheetViews>
    <sheetView zoomScale="150" zoomScaleNormal="150" workbookViewId="0">
      <selection activeCell="C3" sqref="C3"/>
    </sheetView>
  </sheetViews>
  <sheetFormatPr defaultColWidth="9.109375" defaultRowHeight="13.2"/>
  <cols>
    <col min="1" max="1" width="14.109375" style="33" customWidth="1"/>
    <col min="2" max="2" width="10.6640625" style="33" bestFit="1" customWidth="1"/>
    <col min="3" max="3" width="10.21875" style="33" bestFit="1" customWidth="1"/>
    <col min="4" max="4" width="10.6640625" style="33" bestFit="1" customWidth="1"/>
    <col min="5" max="5" width="12" style="33" customWidth="1"/>
    <col min="6" max="6" width="12.5546875" style="33" bestFit="1" customWidth="1"/>
    <col min="7" max="16384" width="9.109375" style="33"/>
  </cols>
  <sheetData>
    <row r="1" spans="1:6">
      <c r="A1" s="33" t="s">
        <v>162</v>
      </c>
      <c r="B1" s="34"/>
      <c r="E1" s="33" t="s">
        <v>144</v>
      </c>
    </row>
    <row r="2" spans="1:6">
      <c r="A2" s="33" t="s">
        <v>163</v>
      </c>
      <c r="C2" s="34"/>
      <c r="E2" s="33" t="s">
        <v>163</v>
      </c>
      <c r="F2" s="34"/>
    </row>
    <row r="3" spans="1:6">
      <c r="A3" s="33" t="s">
        <v>164</v>
      </c>
      <c r="B3" s="47" t="str">
        <f>SUBSTITUTE(A3,".","/")</f>
        <v>19/09/2012</v>
      </c>
      <c r="C3" s="35">
        <f>B3+7</f>
        <v>41178</v>
      </c>
      <c r="D3" s="35" t="str">
        <f ca="1">_xlfn.FORMULATEXT(C3)</f>
        <v>=B3+7</v>
      </c>
      <c r="E3" s="35"/>
      <c r="F3" s="35"/>
    </row>
    <row r="4" spans="1:6">
      <c r="A4" s="33" t="s">
        <v>165</v>
      </c>
      <c r="B4" s="35" t="str">
        <f t="shared" ref="B3:B14" si="0">SUBSTITUTE(A4,".","/")</f>
        <v>09/09/2012</v>
      </c>
      <c r="C4" s="35"/>
      <c r="D4" s="35"/>
      <c r="E4" s="35"/>
    </row>
    <row r="5" spans="1:6">
      <c r="A5" s="33" t="s">
        <v>166</v>
      </c>
      <c r="B5" s="35" t="str">
        <f t="shared" si="0"/>
        <v>11/09/2012</v>
      </c>
      <c r="C5" s="35"/>
      <c r="D5" s="35"/>
    </row>
    <row r="6" spans="1:6">
      <c r="A6" s="33" t="s">
        <v>167</v>
      </c>
      <c r="B6" s="35" t="str">
        <f t="shared" si="0"/>
        <v>30/08/2012</v>
      </c>
      <c r="C6" s="35"/>
      <c r="D6" s="35"/>
    </row>
    <row r="7" spans="1:6">
      <c r="A7" s="33" t="s">
        <v>168</v>
      </c>
      <c r="B7" s="35" t="str">
        <f t="shared" si="0"/>
        <v>08/09/2012</v>
      </c>
      <c r="C7" s="35"/>
      <c r="D7" s="35"/>
    </row>
    <row r="8" spans="1:6">
      <c r="A8" s="33" t="s">
        <v>169</v>
      </c>
      <c r="B8" s="35" t="str">
        <f t="shared" si="0"/>
        <v>21/09/2012</v>
      </c>
      <c r="C8" s="35"/>
      <c r="D8" s="35"/>
    </row>
    <row r="9" spans="1:6">
      <c r="A9" s="33" t="s">
        <v>168</v>
      </c>
      <c r="B9" s="35" t="str">
        <f t="shared" si="0"/>
        <v>08/09/2012</v>
      </c>
      <c r="C9" s="35"/>
      <c r="D9" s="35"/>
    </row>
    <row r="10" spans="1:6">
      <c r="A10" s="33" t="s">
        <v>170</v>
      </c>
      <c r="B10" s="35" t="str">
        <f t="shared" si="0"/>
        <v>22/09/2012</v>
      </c>
      <c r="C10" s="35"/>
      <c r="D10" s="35"/>
    </row>
    <row r="11" spans="1:6">
      <c r="A11" s="33" t="s">
        <v>171</v>
      </c>
      <c r="B11" s="35" t="str">
        <f t="shared" si="0"/>
        <v>02/10/2012</v>
      </c>
      <c r="C11" s="35"/>
      <c r="D11" s="35"/>
    </row>
    <row r="12" spans="1:6">
      <c r="A12" s="33" t="s">
        <v>172</v>
      </c>
      <c r="B12" s="35" t="str">
        <f t="shared" si="0"/>
        <v>03/10/2012</v>
      </c>
      <c r="C12" s="35"/>
      <c r="D12" s="35"/>
    </row>
    <row r="13" spans="1:6">
      <c r="A13" s="33" t="s">
        <v>173</v>
      </c>
      <c r="B13" s="35" t="str">
        <f t="shared" si="0"/>
        <v>16/10/2012</v>
      </c>
      <c r="C13" s="35"/>
      <c r="D13" s="35"/>
    </row>
    <row r="14" spans="1:6">
      <c r="A14" s="33" t="s">
        <v>174</v>
      </c>
      <c r="B14" s="35" t="str">
        <f t="shared" si="0"/>
        <v>12/10/2012</v>
      </c>
      <c r="C14" s="35"/>
      <c r="D14" s="35"/>
    </row>
    <row r="16" spans="1:6">
      <c r="A16" s="34"/>
      <c r="F16" s="34"/>
    </row>
    <row r="17" spans="1:6">
      <c r="A17" s="34"/>
      <c r="F17" s="36"/>
    </row>
    <row r="18" spans="1:6">
      <c r="A18" s="3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abSelected="1" zoomScale="190" zoomScaleNormal="190" workbookViewId="0">
      <selection activeCell="C6" sqref="C6"/>
    </sheetView>
  </sheetViews>
  <sheetFormatPr defaultRowHeight="13.2"/>
  <cols>
    <col min="1" max="1" width="10" bestFit="1" customWidth="1"/>
  </cols>
  <sheetData>
    <row r="1" spans="1:5">
      <c r="E1" t="s">
        <v>183</v>
      </c>
    </row>
    <row r="2" spans="1:5" ht="14.4">
      <c r="A2" s="37" t="s">
        <v>175</v>
      </c>
      <c r="B2" s="41" t="str">
        <f>REPLACE(A2,1,4,"****")</f>
        <v>****-2222</v>
      </c>
    </row>
    <row r="3" spans="1:5" ht="14.4">
      <c r="A3" s="37" t="s">
        <v>176</v>
      </c>
      <c r="B3" s="41" t="str">
        <f t="shared" ref="B2:B7" si="0">REPLACE(A3,1,4,"****")</f>
        <v>****-6325</v>
      </c>
    </row>
    <row r="4" spans="1:5" ht="14.4">
      <c r="A4" s="37" t="s">
        <v>177</v>
      </c>
      <c r="B4" s="41" t="str">
        <f t="shared" si="0"/>
        <v>****-7412</v>
      </c>
    </row>
    <row r="5" spans="1:5" ht="14.4">
      <c r="A5" s="37" t="s">
        <v>178</v>
      </c>
      <c r="B5" s="41" t="str">
        <f t="shared" si="0"/>
        <v>****-4488</v>
      </c>
    </row>
    <row r="6" spans="1:5" ht="14.4">
      <c r="A6" s="37" t="s">
        <v>179</v>
      </c>
      <c r="B6" s="41" t="str">
        <f t="shared" si="0"/>
        <v>****-6598</v>
      </c>
    </row>
    <row r="7" spans="1:5" ht="14.4">
      <c r="A7" s="37" t="s">
        <v>180</v>
      </c>
      <c r="B7" s="41" t="str">
        <f t="shared" si="0"/>
        <v>****-2261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30"/>
  <sheetViews>
    <sheetView showGridLines="0" topLeftCell="B1" zoomScaleNormal="100" workbookViewId="0">
      <selection activeCell="D2" sqref="D2:D50"/>
    </sheetView>
  </sheetViews>
  <sheetFormatPr defaultColWidth="9.109375" defaultRowHeight="14.1" customHeight="1"/>
  <cols>
    <col min="1" max="1" width="36.5546875" style="12" bestFit="1" customWidth="1"/>
    <col min="2" max="2" width="16.88671875" style="12" customWidth="1"/>
    <col min="3" max="3" width="42.6640625" style="12" bestFit="1" customWidth="1"/>
    <col min="4" max="4" width="43.109375" style="12" bestFit="1" customWidth="1"/>
    <col min="5" max="16384" width="9.109375" style="12"/>
  </cols>
  <sheetData>
    <row r="1" spans="1:4" s="19" customFormat="1" ht="20.25" customHeight="1" thickTop="1" thickBot="1">
      <c r="A1" s="22" t="s">
        <v>2</v>
      </c>
      <c r="B1" s="21" t="s">
        <v>1</v>
      </c>
      <c r="C1" s="20" t="s">
        <v>141</v>
      </c>
    </row>
    <row r="2" spans="1:4" ht="14.1" customHeight="1" thickTop="1">
      <c r="A2" s="18" t="s">
        <v>140</v>
      </c>
      <c r="B2" s="17" t="s">
        <v>139</v>
      </c>
      <c r="C2" s="39" t="str">
        <f>B2&amp;" "&amp;A2</f>
        <v>Ana Trujillo Emparedados y helados</v>
      </c>
      <c r="D2" s="12" t="str">
        <f>CONCATENATE(B2," ",A2)</f>
        <v>Ana Trujillo Emparedados y helados</v>
      </c>
    </row>
    <row r="3" spans="1:4" ht="14.1" customHeight="1">
      <c r="A3" s="18" t="s">
        <v>138</v>
      </c>
      <c r="B3" s="17" t="s">
        <v>137</v>
      </c>
      <c r="C3" s="39" t="str">
        <f t="shared" ref="C3:C50" si="0">B3&amp;" "&amp;A3</f>
        <v>Anders Alfreds Emparedados</v>
      </c>
      <c r="D3" s="12" t="str">
        <f t="shared" ref="D3:D50" si="1">CONCATENATE(B3," ",A3)</f>
        <v>Anders Alfreds Emparedados</v>
      </c>
    </row>
    <row r="4" spans="1:4" ht="14.1" customHeight="1">
      <c r="A4" s="18" t="s">
        <v>136</v>
      </c>
      <c r="B4" s="17" t="s">
        <v>135</v>
      </c>
      <c r="C4" s="39" t="str">
        <f t="shared" si="0"/>
        <v>André Gourmet Lanchonetes</v>
      </c>
      <c r="D4" s="12" t="str">
        <f t="shared" si="1"/>
        <v>André Gourmet Lanchonetes</v>
      </c>
    </row>
    <row r="5" spans="1:4" ht="14.1" customHeight="1">
      <c r="A5" s="18" t="s">
        <v>134</v>
      </c>
      <c r="B5" s="17" t="s">
        <v>133</v>
      </c>
      <c r="C5" s="39" t="str">
        <f t="shared" si="0"/>
        <v>Ann Eastern Connection</v>
      </c>
      <c r="D5" s="12" t="str">
        <f t="shared" si="1"/>
        <v>Ann Eastern Connection</v>
      </c>
    </row>
    <row r="6" spans="1:4" ht="14.1" customHeight="1">
      <c r="A6" s="18" t="s">
        <v>132</v>
      </c>
      <c r="B6" s="17" t="s">
        <v>131</v>
      </c>
      <c r="C6" s="39" t="str">
        <f t="shared" si="0"/>
        <v>Annette La maison d'Asie</v>
      </c>
      <c r="D6" s="12" t="str">
        <f t="shared" si="1"/>
        <v>Annette La maison d'Asie</v>
      </c>
    </row>
    <row r="7" spans="1:4" ht="14.1" customHeight="1">
      <c r="A7" s="18" t="s">
        <v>130</v>
      </c>
      <c r="B7" s="17" t="s">
        <v>129</v>
      </c>
      <c r="C7" s="39" t="str">
        <f t="shared" si="0"/>
        <v>Antônio Miranda</v>
      </c>
      <c r="D7" s="12" t="str">
        <f t="shared" si="1"/>
        <v>Antônio Miranda</v>
      </c>
    </row>
    <row r="8" spans="1:4" ht="14.1" customHeight="1">
      <c r="A8" s="18" t="s">
        <v>128</v>
      </c>
      <c r="B8" s="17" t="s">
        <v>127</v>
      </c>
      <c r="C8" s="39" t="str">
        <f t="shared" si="0"/>
        <v>Aria Familia Arquibaldo</v>
      </c>
      <c r="D8" s="12" t="str">
        <f t="shared" si="1"/>
        <v>Aria Familia Arquibaldo</v>
      </c>
    </row>
    <row r="9" spans="1:4" ht="14.1" customHeight="1">
      <c r="A9" s="18" t="s">
        <v>126</v>
      </c>
      <c r="B9" s="17" t="s">
        <v>125</v>
      </c>
      <c r="C9" s="39" t="str">
        <f t="shared" si="0"/>
        <v>Ashworth B's Beverages</v>
      </c>
      <c r="D9" s="12" t="str">
        <f t="shared" si="1"/>
        <v>Ashworth B's Beverages</v>
      </c>
    </row>
    <row r="10" spans="1:4" ht="14.1" customHeight="1">
      <c r="A10" s="18" t="s">
        <v>124</v>
      </c>
      <c r="B10" s="17" t="s">
        <v>123</v>
      </c>
      <c r="C10" s="39" t="str">
        <f t="shared" si="0"/>
        <v>Carine France restauration</v>
      </c>
      <c r="D10" s="12" t="str">
        <f t="shared" si="1"/>
        <v>Carine France restauration</v>
      </c>
    </row>
    <row r="11" spans="1:4" ht="14.1" customHeight="1">
      <c r="A11" s="18" t="s">
        <v>122</v>
      </c>
      <c r="B11" s="17" t="s">
        <v>3</v>
      </c>
      <c r="C11" s="39" t="str">
        <f t="shared" si="0"/>
        <v>Carlos HILARIÓN-Abastos</v>
      </c>
      <c r="D11" s="12" t="str">
        <f t="shared" si="1"/>
        <v>Carlos HILARIÓN-Abastos</v>
      </c>
    </row>
    <row r="12" spans="1:4" ht="14.1" customHeight="1">
      <c r="A12" s="18" t="s">
        <v>121</v>
      </c>
      <c r="B12" s="17" t="s">
        <v>3</v>
      </c>
      <c r="C12" s="39" t="str">
        <f t="shared" si="0"/>
        <v>Carlos LILA-Supermercado</v>
      </c>
      <c r="D12" s="12" t="str">
        <f t="shared" si="1"/>
        <v>Carlos LILA-Supermercado</v>
      </c>
    </row>
    <row r="13" spans="1:4" ht="14.1" customHeight="1">
      <c r="A13" s="18" t="s">
        <v>120</v>
      </c>
      <c r="B13" s="17" t="s">
        <v>119</v>
      </c>
      <c r="C13" s="39" t="str">
        <f t="shared" si="0"/>
        <v>Chang Centro comercial Moctezuma</v>
      </c>
      <c r="D13" s="12" t="str">
        <f t="shared" si="1"/>
        <v>Chang Centro comercial Moctezuma</v>
      </c>
    </row>
    <row r="14" spans="1:4" ht="14.1" customHeight="1">
      <c r="A14" s="18" t="s">
        <v>118</v>
      </c>
      <c r="B14" s="17" t="s">
        <v>117</v>
      </c>
      <c r="C14" s="39" t="str">
        <f t="shared" si="0"/>
        <v>Christina Berglunds snabbköp</v>
      </c>
      <c r="D14" s="12" t="str">
        <f t="shared" si="1"/>
        <v>Christina Berglunds snabbköp</v>
      </c>
    </row>
    <row r="15" spans="1:4" ht="14.1" customHeight="1">
      <c r="A15" s="18" t="s">
        <v>116</v>
      </c>
      <c r="B15" s="17" t="s">
        <v>115</v>
      </c>
      <c r="C15" s="39" t="str">
        <f t="shared" si="0"/>
        <v>Daniel La corne d'abondance</v>
      </c>
      <c r="D15" s="12" t="str">
        <f t="shared" si="1"/>
        <v>Daniel La corne d'abondance</v>
      </c>
    </row>
    <row r="16" spans="1:4" ht="14.1" customHeight="1">
      <c r="A16" s="18" t="s">
        <v>114</v>
      </c>
      <c r="B16" s="17" t="s">
        <v>113</v>
      </c>
      <c r="C16" s="39" t="str">
        <f t="shared" si="0"/>
        <v>Diego FISSA Fabrica Inter. Salchichas S.A.</v>
      </c>
      <c r="D16" s="12" t="str">
        <f t="shared" si="1"/>
        <v>Diego FISSA Fabrica Inter. Salchichas S.A.</v>
      </c>
    </row>
    <row r="17" spans="1:4" ht="14.1" customHeight="1">
      <c r="A17" s="18" t="s">
        <v>112</v>
      </c>
      <c r="B17" s="17" t="s">
        <v>111</v>
      </c>
      <c r="C17" s="39" t="str">
        <f t="shared" si="0"/>
        <v>Eduardo Galería del gastrónomo</v>
      </c>
      <c r="D17" s="12" t="str">
        <f t="shared" si="1"/>
        <v>Eduardo Galería del gastrónomo</v>
      </c>
    </row>
    <row r="18" spans="1:4" ht="14.1" customHeight="1">
      <c r="A18" s="18" t="s">
        <v>110</v>
      </c>
      <c r="B18" s="17" t="s">
        <v>109</v>
      </c>
      <c r="C18" s="39" t="str">
        <f t="shared" si="0"/>
        <v>Elizabeth Consolidated Holdings</v>
      </c>
      <c r="D18" s="12" t="str">
        <f t="shared" si="1"/>
        <v>Elizabeth Consolidated Holdings</v>
      </c>
    </row>
    <row r="19" spans="1:4" ht="14.1" customHeight="1">
      <c r="A19" s="18" t="s">
        <v>108</v>
      </c>
      <c r="B19" s="17" t="s">
        <v>107</v>
      </c>
      <c r="C19" s="39" t="str">
        <f t="shared" si="0"/>
        <v>Felipe LINO-Delicateses</v>
      </c>
      <c r="D19" s="12" t="str">
        <f t="shared" si="1"/>
        <v>Felipe LINO-Delicateses</v>
      </c>
    </row>
    <row r="20" spans="1:4" ht="14.1" customHeight="1">
      <c r="A20" s="18" t="s">
        <v>106</v>
      </c>
      <c r="B20" s="17" t="s">
        <v>105</v>
      </c>
      <c r="C20" s="39" t="str">
        <f t="shared" si="0"/>
        <v>Fran Lonesome Pine Restaurant</v>
      </c>
      <c r="D20" s="12" t="str">
        <f t="shared" si="1"/>
        <v>Fran Lonesome Pine Restaurant</v>
      </c>
    </row>
    <row r="21" spans="1:4" ht="14.1" customHeight="1">
      <c r="A21" s="18" t="s">
        <v>104</v>
      </c>
      <c r="B21" s="17" t="s">
        <v>103</v>
      </c>
      <c r="C21" s="39" t="str">
        <f t="shared" si="0"/>
        <v>Frédérique Blondel père et fils</v>
      </c>
      <c r="D21" s="12" t="str">
        <f t="shared" si="1"/>
        <v>Frédérique Blondel père et fils</v>
      </c>
    </row>
    <row r="22" spans="1:4" ht="14.1" customHeight="1">
      <c r="A22" s="18" t="s">
        <v>102</v>
      </c>
      <c r="B22" s="17" t="s">
        <v>101</v>
      </c>
      <c r="C22" s="39" t="str">
        <f t="shared" si="0"/>
        <v>Giovanni Magazzini Alimentari Riuniti</v>
      </c>
      <c r="D22" s="12" t="str">
        <f t="shared" si="1"/>
        <v>Giovanni Magazzini Alimentari Riuniti</v>
      </c>
    </row>
    <row r="23" spans="1:4" ht="14.1" customHeight="1">
      <c r="A23" s="18" t="s">
        <v>100</v>
      </c>
      <c r="B23" s="17" t="s">
        <v>99</v>
      </c>
      <c r="C23" s="39" t="str">
        <f t="shared" si="0"/>
        <v>Helen Island Trading</v>
      </c>
      <c r="D23" s="12" t="str">
        <f t="shared" si="1"/>
        <v>Helen Island Trading</v>
      </c>
    </row>
    <row r="24" spans="1:4" ht="14.1" customHeight="1">
      <c r="A24" s="18" t="s">
        <v>98</v>
      </c>
      <c r="B24" s="17" t="s">
        <v>97</v>
      </c>
      <c r="C24" s="39" t="str">
        <f t="shared" si="0"/>
        <v>Howard Great Lakes Food Market</v>
      </c>
      <c r="D24" s="12" t="str">
        <f t="shared" si="1"/>
        <v>Howard Great Lakes Food Market</v>
      </c>
    </row>
    <row r="25" spans="1:4" ht="14.1" customHeight="1">
      <c r="A25" s="18" t="s">
        <v>96</v>
      </c>
      <c r="B25" s="17" t="s">
        <v>95</v>
      </c>
      <c r="C25" s="39" t="str">
        <f t="shared" si="0"/>
        <v>Jaime Let's Stop N Shop</v>
      </c>
      <c r="D25" s="12" t="str">
        <f t="shared" si="1"/>
        <v>Jaime Let's Stop N Shop</v>
      </c>
    </row>
    <row r="26" spans="1:4" ht="14.1" customHeight="1">
      <c r="A26" s="18" t="s">
        <v>94</v>
      </c>
      <c r="B26" s="17" t="s">
        <v>93</v>
      </c>
      <c r="C26" s="39" t="str">
        <f t="shared" si="0"/>
        <v>Janine Du monde entier</v>
      </c>
      <c r="D26" s="12" t="str">
        <f t="shared" si="1"/>
        <v>Janine Du monde entier</v>
      </c>
    </row>
    <row r="27" spans="1:4" ht="14.1" customHeight="1">
      <c r="A27" s="18" t="s">
        <v>92</v>
      </c>
      <c r="B27" s="17" t="s">
        <v>91</v>
      </c>
      <c r="C27" s="39" t="str">
        <f t="shared" si="0"/>
        <v>John Lazy K Kountry Store</v>
      </c>
      <c r="D27" s="12" t="str">
        <f t="shared" si="1"/>
        <v>John Lazy K Kountry Store</v>
      </c>
    </row>
    <row r="28" spans="1:4" ht="14.1" customHeight="1">
      <c r="A28" s="18" t="s">
        <v>90</v>
      </c>
      <c r="B28" s="17" t="s">
        <v>89</v>
      </c>
      <c r="C28" s="39" t="str">
        <f t="shared" si="0"/>
        <v>José Godos Cocina Típica</v>
      </c>
      <c r="D28" s="12" t="str">
        <f t="shared" si="1"/>
        <v>José Godos Cocina Típica</v>
      </c>
    </row>
    <row r="29" spans="1:4" ht="14.1" customHeight="1">
      <c r="A29" s="18" t="s">
        <v>88</v>
      </c>
      <c r="B29" s="17" t="s">
        <v>87</v>
      </c>
      <c r="C29" s="39" t="str">
        <f t="shared" si="0"/>
        <v>Lebihan Bon app'</v>
      </c>
      <c r="D29" s="12" t="str">
        <f t="shared" si="1"/>
        <v>Lebihan Bon app'</v>
      </c>
    </row>
    <row r="30" spans="1:4" ht="14.1" customHeight="1">
      <c r="A30" s="18" t="s">
        <v>86</v>
      </c>
      <c r="B30" s="17" t="s">
        <v>85</v>
      </c>
      <c r="C30" s="39" t="str">
        <f t="shared" si="0"/>
        <v>Lincoln Bottom-Dollar Markets</v>
      </c>
      <c r="D30" s="12" t="str">
        <f t="shared" si="1"/>
        <v>Lincoln Bottom-Dollar Markets</v>
      </c>
    </row>
    <row r="31" spans="1:4" ht="14.1" customHeight="1">
      <c r="A31" s="18" t="s">
        <v>84</v>
      </c>
      <c r="B31" s="17" t="s">
        <v>83</v>
      </c>
      <c r="C31" s="39" t="str">
        <f t="shared" si="0"/>
        <v>Lino  Furia Bacalhau e Frutos do Mar</v>
      </c>
      <c r="D31" s="12" t="str">
        <f t="shared" si="1"/>
        <v>Lino  Furia Bacalhau e Frutos do Mar</v>
      </c>
    </row>
    <row r="32" spans="1:4" ht="14.1" customHeight="1">
      <c r="A32" s="18" t="s">
        <v>82</v>
      </c>
      <c r="B32" s="17" t="s">
        <v>81</v>
      </c>
      <c r="C32" s="39" t="str">
        <f t="shared" si="0"/>
        <v>Manuel GROSELLA-Restaurante</v>
      </c>
      <c r="D32" s="12" t="str">
        <f t="shared" si="1"/>
        <v>Manuel GROSELLA-Restaurante</v>
      </c>
    </row>
    <row r="33" spans="1:4" ht="14.1" customHeight="1">
      <c r="A33" s="18" t="s">
        <v>80</v>
      </c>
      <c r="B33" s="17" t="s">
        <v>4</v>
      </c>
      <c r="C33" s="39" t="str">
        <f t="shared" si="0"/>
        <v>Maria Folk och fä HB</v>
      </c>
      <c r="D33" s="12" t="str">
        <f t="shared" si="1"/>
        <v>Maria Folk och fä HB</v>
      </c>
    </row>
    <row r="34" spans="1:4" ht="14.1" customHeight="1">
      <c r="A34" s="18" t="s">
        <v>79</v>
      </c>
      <c r="B34" s="17" t="s">
        <v>78</v>
      </c>
      <c r="C34" s="39" t="str">
        <f t="shared" si="0"/>
        <v>Mario Hanari Carnes</v>
      </c>
      <c r="D34" s="12" t="str">
        <f t="shared" si="1"/>
        <v>Mario Hanari Carnes</v>
      </c>
    </row>
    <row r="35" spans="1:4" ht="14.1" customHeight="1">
      <c r="A35" s="18" t="s">
        <v>77</v>
      </c>
      <c r="B35" s="17" t="s">
        <v>76</v>
      </c>
      <c r="C35" s="39" t="str">
        <f t="shared" si="0"/>
        <v>Martine Folies gourmandes</v>
      </c>
      <c r="D35" s="12" t="str">
        <f t="shared" si="1"/>
        <v>Martine Folies gourmandes</v>
      </c>
    </row>
    <row r="36" spans="1:4" ht="14.1" customHeight="1">
      <c r="A36" s="18" t="s">
        <v>75</v>
      </c>
      <c r="B36" s="17" t="s">
        <v>74</v>
      </c>
      <c r="C36" s="39" t="str">
        <f t="shared" si="0"/>
        <v>Mercedez Francisco Miranda</v>
      </c>
      <c r="D36" s="12" t="str">
        <f t="shared" si="1"/>
        <v>Mercedez Francisco Miranda</v>
      </c>
    </row>
    <row r="37" spans="1:4" ht="14.1" customHeight="1">
      <c r="A37" s="18" t="s">
        <v>73</v>
      </c>
      <c r="B37" s="17" t="s">
        <v>72</v>
      </c>
      <c r="C37" s="39" t="str">
        <f t="shared" si="0"/>
        <v>Moos Blauer See Delikatessen</v>
      </c>
      <c r="D37" s="12" t="str">
        <f t="shared" si="1"/>
        <v>Moos Blauer See Delikatessen</v>
      </c>
    </row>
    <row r="38" spans="1:4" ht="14.1" customHeight="1">
      <c r="A38" s="18" t="s">
        <v>71</v>
      </c>
      <c r="B38" s="17" t="s">
        <v>70</v>
      </c>
      <c r="C38" s="39" t="str">
        <f t="shared" si="0"/>
        <v>Paolo Franchi S.p.A.</v>
      </c>
      <c r="D38" s="12" t="str">
        <f t="shared" si="1"/>
        <v>Paolo Franchi S.p.A.</v>
      </c>
    </row>
    <row r="39" spans="1:4" ht="14.1" customHeight="1">
      <c r="A39" s="18" t="s">
        <v>69</v>
      </c>
      <c r="B39" s="17" t="s">
        <v>68</v>
      </c>
      <c r="C39" s="39" t="str">
        <f t="shared" si="0"/>
        <v>Patricia Hungry Owl All-Night Grocers</v>
      </c>
      <c r="D39" s="12" t="str">
        <f t="shared" si="1"/>
        <v>Patricia Hungry Owl All-Night Grocers</v>
      </c>
    </row>
    <row r="40" spans="1:4" ht="14.1" customHeight="1">
      <c r="A40" s="18" t="s">
        <v>67</v>
      </c>
      <c r="B40" s="17" t="s">
        <v>66</v>
      </c>
      <c r="C40" s="39" t="str">
        <f t="shared" si="0"/>
        <v>Pedro Comércio Mineiro</v>
      </c>
      <c r="D40" s="12" t="str">
        <f t="shared" si="1"/>
        <v>Pedro Comércio Mineiro</v>
      </c>
    </row>
    <row r="41" spans="1:4" ht="14.1" customHeight="1">
      <c r="A41" s="18" t="s">
        <v>65</v>
      </c>
      <c r="B41" s="17" t="s">
        <v>64</v>
      </c>
      <c r="C41" s="39" t="str">
        <f t="shared" si="0"/>
        <v>Peter Frankenversand</v>
      </c>
      <c r="D41" s="12" t="str">
        <f t="shared" si="1"/>
        <v>Peter Frankenversand</v>
      </c>
    </row>
    <row r="42" spans="1:4" ht="14.1" customHeight="1">
      <c r="A42" s="18" t="s">
        <v>63</v>
      </c>
      <c r="B42" s="17" t="s">
        <v>62</v>
      </c>
      <c r="C42" s="39" t="str">
        <f t="shared" si="0"/>
        <v>Philip Königlich Essen</v>
      </c>
      <c r="D42" s="12" t="str">
        <f t="shared" si="1"/>
        <v>Philip Königlich Essen</v>
      </c>
    </row>
    <row r="43" spans="1:4" ht="14.1" customHeight="1">
      <c r="A43" s="18" t="s">
        <v>61</v>
      </c>
      <c r="B43" s="17" t="s">
        <v>60</v>
      </c>
      <c r="C43" s="39" t="str">
        <f t="shared" si="0"/>
        <v>Renate Lehmanns Marktstand</v>
      </c>
      <c r="D43" s="12" t="str">
        <f t="shared" si="1"/>
        <v>Renate Lehmanns Marktstand</v>
      </c>
    </row>
    <row r="44" spans="1:4" ht="14.1" customHeight="1">
      <c r="A44" s="18" t="s">
        <v>59</v>
      </c>
      <c r="B44" s="17" t="s">
        <v>58</v>
      </c>
      <c r="C44" s="39" t="str">
        <f t="shared" si="0"/>
        <v>Roland Ernst Handel</v>
      </c>
      <c r="D44" s="12" t="str">
        <f t="shared" si="1"/>
        <v>Roland Ernst Handel</v>
      </c>
    </row>
    <row r="45" spans="1:4" ht="14.1" customHeight="1">
      <c r="A45" s="18" t="s">
        <v>57</v>
      </c>
      <c r="B45" s="17" t="s">
        <v>56</v>
      </c>
      <c r="C45" s="39" t="str">
        <f t="shared" si="0"/>
        <v>Simpson Cactus Comidas para llevar</v>
      </c>
      <c r="D45" s="12" t="str">
        <f t="shared" si="1"/>
        <v>Simpson Cactus Comidas para llevar</v>
      </c>
    </row>
    <row r="46" spans="1:4" ht="14.1" customHeight="1">
      <c r="A46" s="18" t="s">
        <v>55</v>
      </c>
      <c r="B46" s="17" t="s">
        <v>54</v>
      </c>
      <c r="C46" s="39" t="str">
        <f t="shared" si="0"/>
        <v>Sommer Bólido Comidas preparadas</v>
      </c>
      <c r="D46" s="12" t="str">
        <f t="shared" si="1"/>
        <v>Sommer Bólido Comidas preparadas</v>
      </c>
    </row>
    <row r="47" spans="1:4" ht="14.1" customHeight="1">
      <c r="A47" s="18" t="s">
        <v>53</v>
      </c>
      <c r="B47" s="17" t="s">
        <v>52</v>
      </c>
      <c r="C47" s="39" t="str">
        <f t="shared" si="0"/>
        <v>Sven Drachenblut Delikatessen</v>
      </c>
      <c r="D47" s="12" t="str">
        <f t="shared" si="1"/>
        <v>Sven Drachenblut Delikatessen</v>
      </c>
    </row>
    <row r="48" spans="1:4" ht="14.1" customHeight="1">
      <c r="A48" s="18" t="s">
        <v>51</v>
      </c>
      <c r="B48" s="17" t="s">
        <v>50</v>
      </c>
      <c r="C48" s="39" t="str">
        <f t="shared" si="0"/>
        <v>Yang Chop-suey Chinese</v>
      </c>
      <c r="D48" s="12" t="str">
        <f t="shared" si="1"/>
        <v>Yang Chop-suey Chinese</v>
      </c>
    </row>
    <row r="49" spans="1:4" ht="14.1" customHeight="1">
      <c r="A49" s="18" t="s">
        <v>49</v>
      </c>
      <c r="B49" s="17" t="s">
        <v>47</v>
      </c>
      <c r="C49" s="39" t="str">
        <f t="shared" si="0"/>
        <v>Yoshi Hungry Coyote Import Store</v>
      </c>
      <c r="D49" s="12" t="str">
        <f t="shared" si="1"/>
        <v>Yoshi Hungry Coyote Import Store</v>
      </c>
    </row>
    <row r="50" spans="1:4" ht="14.1" customHeight="1" thickBot="1">
      <c r="A50" s="16" t="s">
        <v>48</v>
      </c>
      <c r="B50" s="15" t="s">
        <v>47</v>
      </c>
      <c r="C50" s="39" t="str">
        <f t="shared" si="0"/>
        <v>Yoshi Laughing Bacchus Wine Cellars</v>
      </c>
      <c r="D50" s="12" t="str">
        <f t="shared" si="1"/>
        <v>Yoshi Laughing Bacchus Wine Cellars</v>
      </c>
    </row>
    <row r="51" spans="1:4" s="13" customFormat="1" ht="14.1" customHeight="1" thickTop="1">
      <c r="B51" s="14"/>
    </row>
    <row r="52" spans="1:4" s="13" customFormat="1" ht="14.1" customHeight="1">
      <c r="B52" s="14"/>
    </row>
    <row r="53" spans="1:4" s="13" customFormat="1" ht="14.1" customHeight="1">
      <c r="B53" s="14"/>
    </row>
    <row r="54" spans="1:4" s="13" customFormat="1" ht="14.1" customHeight="1">
      <c r="B54" s="14"/>
    </row>
    <row r="55" spans="1:4" s="13" customFormat="1" ht="14.1" customHeight="1">
      <c r="B55" s="14"/>
    </row>
    <row r="56" spans="1:4" s="13" customFormat="1" ht="14.1" customHeight="1">
      <c r="B56" s="14"/>
    </row>
    <row r="57" spans="1:4" s="13" customFormat="1" ht="14.1" customHeight="1">
      <c r="B57" s="14"/>
    </row>
    <row r="58" spans="1:4" s="13" customFormat="1" ht="14.1" customHeight="1">
      <c r="B58" s="14"/>
    </row>
    <row r="59" spans="1:4" s="13" customFormat="1" ht="14.1" customHeight="1">
      <c r="B59" s="14"/>
    </row>
    <row r="60" spans="1:4" s="13" customFormat="1" ht="14.1" customHeight="1">
      <c r="B60" s="14"/>
    </row>
    <row r="61" spans="1:4" s="13" customFormat="1" ht="14.1" customHeight="1">
      <c r="B61" s="14"/>
    </row>
    <row r="62" spans="1:4" s="13" customFormat="1" ht="14.1" customHeight="1">
      <c r="B62" s="14"/>
    </row>
    <row r="63" spans="1:4" s="13" customFormat="1" ht="14.1" customHeight="1">
      <c r="B63" s="14"/>
    </row>
    <row r="64" spans="1:4" s="13" customFormat="1" ht="14.1" customHeight="1">
      <c r="B64" s="14"/>
    </row>
    <row r="65" spans="2:2" s="13" customFormat="1" ht="14.1" customHeight="1">
      <c r="B65" s="14"/>
    </row>
    <row r="66" spans="2:2" s="13" customFormat="1" ht="14.1" customHeight="1">
      <c r="B66" s="14"/>
    </row>
    <row r="67" spans="2:2" s="13" customFormat="1" ht="14.1" customHeight="1">
      <c r="B67" s="14"/>
    </row>
    <row r="68" spans="2:2" s="13" customFormat="1" ht="14.1" customHeight="1">
      <c r="B68" s="14"/>
    </row>
    <row r="69" spans="2:2" s="13" customFormat="1" ht="14.1" customHeight="1">
      <c r="B69" s="14"/>
    </row>
    <row r="70" spans="2:2" s="13" customFormat="1" ht="14.1" customHeight="1">
      <c r="B70" s="14"/>
    </row>
    <row r="71" spans="2:2" s="13" customFormat="1" ht="14.1" customHeight="1">
      <c r="B71" s="14"/>
    </row>
    <row r="72" spans="2:2" s="13" customFormat="1" ht="14.1" customHeight="1">
      <c r="B72" s="14"/>
    </row>
    <row r="73" spans="2:2" s="13" customFormat="1" ht="14.1" customHeight="1">
      <c r="B73" s="14"/>
    </row>
    <row r="74" spans="2:2" s="13" customFormat="1" ht="14.1" customHeight="1">
      <c r="B74" s="14"/>
    </row>
    <row r="75" spans="2:2" s="13" customFormat="1" ht="14.1" customHeight="1">
      <c r="B75" s="14"/>
    </row>
    <row r="76" spans="2:2" s="13" customFormat="1" ht="14.1" customHeight="1">
      <c r="B76" s="14"/>
    </row>
    <row r="77" spans="2:2" s="13" customFormat="1" ht="14.1" customHeight="1">
      <c r="B77" s="14"/>
    </row>
    <row r="78" spans="2:2" s="13" customFormat="1" ht="14.1" customHeight="1">
      <c r="B78" s="14"/>
    </row>
    <row r="79" spans="2:2" s="13" customFormat="1" ht="14.1" customHeight="1">
      <c r="B79" s="14"/>
    </row>
    <row r="80" spans="2:2" s="13" customFormat="1" ht="14.1" customHeight="1">
      <c r="B80" s="14"/>
    </row>
    <row r="81" spans="2:2" s="13" customFormat="1" ht="14.1" customHeight="1">
      <c r="B81" s="14"/>
    </row>
    <row r="82" spans="2:2" s="13" customFormat="1" ht="14.1" customHeight="1">
      <c r="B82" s="14"/>
    </row>
    <row r="83" spans="2:2" s="13" customFormat="1" ht="14.1" customHeight="1">
      <c r="B83" s="14"/>
    </row>
    <row r="84" spans="2:2" s="13" customFormat="1" ht="14.1" customHeight="1">
      <c r="B84" s="14"/>
    </row>
    <row r="85" spans="2:2" s="13" customFormat="1" ht="14.1" customHeight="1">
      <c r="B85" s="14"/>
    </row>
    <row r="86" spans="2:2" s="13" customFormat="1" ht="14.1" customHeight="1">
      <c r="B86" s="14"/>
    </row>
    <row r="87" spans="2:2" s="13" customFormat="1" ht="14.1" customHeight="1">
      <c r="B87" s="14"/>
    </row>
    <row r="88" spans="2:2" s="13" customFormat="1" ht="14.1" customHeight="1">
      <c r="B88" s="14"/>
    </row>
    <row r="89" spans="2:2" s="13" customFormat="1" ht="14.1" customHeight="1">
      <c r="B89" s="14"/>
    </row>
    <row r="90" spans="2:2" s="13" customFormat="1" ht="14.1" customHeight="1">
      <c r="B90" s="14"/>
    </row>
    <row r="91" spans="2:2" s="13" customFormat="1" ht="14.1" customHeight="1">
      <c r="B91" s="14"/>
    </row>
    <row r="92" spans="2:2" s="13" customFormat="1" ht="14.1" customHeight="1">
      <c r="B92" s="14"/>
    </row>
    <row r="93" spans="2:2" s="13" customFormat="1" ht="14.1" customHeight="1"/>
    <row r="94" spans="2:2" s="13" customFormat="1" ht="14.1" customHeight="1"/>
    <row r="95" spans="2:2" s="13" customFormat="1" ht="14.1" customHeight="1"/>
    <row r="96" spans="2:2" s="13" customFormat="1" ht="14.1" customHeight="1"/>
    <row r="97" s="13" customFormat="1" ht="14.1" customHeight="1"/>
    <row r="98" s="13" customFormat="1" ht="14.1" customHeight="1"/>
    <row r="99" s="13" customFormat="1" ht="14.1" customHeight="1"/>
    <row r="100" s="13" customFormat="1" ht="14.1" customHeight="1"/>
    <row r="101" s="13" customFormat="1" ht="14.1" customHeight="1"/>
    <row r="102" s="13" customFormat="1" ht="14.1" customHeight="1"/>
    <row r="103" s="13" customFormat="1" ht="14.1" customHeight="1"/>
    <row r="104" s="13" customFormat="1" ht="14.1" customHeight="1"/>
    <row r="105" s="13" customFormat="1" ht="14.1" customHeight="1"/>
    <row r="106" s="13" customFormat="1" ht="14.1" customHeight="1"/>
    <row r="107" s="13" customFormat="1" ht="14.1" customHeight="1"/>
    <row r="108" s="13" customFormat="1" ht="14.1" customHeight="1"/>
    <row r="109" s="13" customFormat="1" ht="14.1" customHeight="1"/>
    <row r="110" s="13" customFormat="1" ht="14.1" customHeight="1"/>
    <row r="111" s="13" customFormat="1" ht="14.1" customHeight="1"/>
    <row r="112" s="13" customFormat="1" ht="14.1" customHeight="1"/>
    <row r="113" s="13" customFormat="1" ht="14.1" customHeight="1"/>
    <row r="114" s="13" customFormat="1" ht="14.1" customHeight="1"/>
    <row r="115" s="13" customFormat="1" ht="14.1" customHeight="1"/>
    <row r="116" s="13" customFormat="1" ht="14.1" customHeight="1"/>
    <row r="117" s="13" customFormat="1" ht="14.1" customHeight="1"/>
    <row r="118" s="13" customFormat="1" ht="14.1" customHeight="1"/>
    <row r="119" s="13" customFormat="1" ht="14.1" customHeight="1"/>
    <row r="120" s="13" customFormat="1" ht="14.1" customHeight="1"/>
    <row r="121" s="13" customFormat="1" ht="14.1" customHeight="1"/>
    <row r="122" s="13" customFormat="1" ht="14.1" customHeight="1"/>
    <row r="123" s="13" customFormat="1" ht="14.1" customHeight="1"/>
    <row r="124" s="13" customFormat="1" ht="14.1" customHeight="1"/>
    <row r="125" s="13" customFormat="1" ht="14.1" customHeight="1"/>
    <row r="126" s="13" customFormat="1" ht="14.1" customHeight="1"/>
    <row r="127" s="13" customFormat="1" ht="14.1" customHeight="1"/>
    <row r="128" s="13" customFormat="1" ht="14.1" customHeight="1"/>
    <row r="129" s="13" customFormat="1" ht="14.1" customHeight="1"/>
    <row r="130" s="13" customFormat="1" ht="14.1" customHeight="1"/>
    <row r="131" s="13" customFormat="1" ht="14.1" customHeight="1"/>
    <row r="132" s="13" customFormat="1" ht="14.1" customHeight="1"/>
    <row r="133" s="13" customFormat="1" ht="14.1" customHeight="1"/>
    <row r="134" s="13" customFormat="1" ht="14.1" customHeight="1"/>
    <row r="135" s="13" customFormat="1" ht="14.1" customHeight="1"/>
    <row r="136" s="13" customFormat="1" ht="14.1" customHeight="1"/>
    <row r="137" s="13" customFormat="1" ht="14.1" customHeight="1"/>
    <row r="138" s="13" customFormat="1" ht="14.1" customHeight="1"/>
    <row r="139" s="13" customFormat="1" ht="14.1" customHeight="1"/>
    <row r="140" s="13" customFormat="1" ht="14.1" customHeight="1"/>
    <row r="141" s="13" customFormat="1" ht="14.1" customHeight="1"/>
    <row r="142" s="13" customFormat="1" ht="14.1" customHeight="1"/>
    <row r="143" s="13" customFormat="1" ht="14.1" customHeight="1"/>
    <row r="144" s="13" customFormat="1" ht="14.1" customHeight="1"/>
    <row r="145" s="13" customFormat="1" ht="14.1" customHeight="1"/>
    <row r="146" s="13" customFormat="1" ht="14.1" customHeight="1"/>
    <row r="147" s="13" customFormat="1" ht="14.1" customHeight="1"/>
    <row r="148" s="13" customFormat="1" ht="14.1" customHeight="1"/>
    <row r="149" s="13" customFormat="1" ht="14.1" customHeight="1"/>
    <row r="150" s="13" customFormat="1" ht="14.1" customHeight="1"/>
    <row r="151" s="13" customFormat="1" ht="14.1" customHeight="1"/>
    <row r="152" s="13" customFormat="1" ht="14.1" customHeight="1"/>
    <row r="153" s="13" customFormat="1" ht="14.1" customHeight="1"/>
    <row r="154" s="13" customFormat="1" ht="14.1" customHeight="1"/>
    <row r="155" s="13" customFormat="1" ht="14.1" customHeight="1"/>
    <row r="156" s="13" customFormat="1" ht="14.1" customHeight="1"/>
    <row r="157" s="13" customFormat="1" ht="14.1" customHeight="1"/>
    <row r="158" s="13" customFormat="1" ht="14.1" customHeight="1"/>
    <row r="159" s="13" customFormat="1" ht="14.1" customHeight="1"/>
    <row r="160" s="13" customFormat="1" ht="14.1" customHeight="1"/>
    <row r="161" s="13" customFormat="1" ht="14.1" customHeight="1"/>
    <row r="162" s="13" customFormat="1" ht="14.1" customHeight="1"/>
    <row r="163" s="13" customFormat="1" ht="14.1" customHeight="1"/>
    <row r="164" s="13" customFormat="1" ht="14.1" customHeight="1"/>
    <row r="165" s="13" customFormat="1" ht="14.1" customHeight="1"/>
    <row r="166" s="13" customFormat="1" ht="14.1" customHeight="1"/>
    <row r="167" s="13" customFormat="1" ht="14.1" customHeight="1"/>
    <row r="168" s="13" customFormat="1" ht="14.1" customHeight="1"/>
    <row r="169" s="13" customFormat="1" ht="14.1" customHeight="1"/>
    <row r="170" s="13" customFormat="1" ht="14.1" customHeight="1"/>
    <row r="171" s="13" customFormat="1" ht="14.1" customHeight="1"/>
    <row r="172" s="13" customFormat="1" ht="14.1" customHeight="1"/>
    <row r="173" s="13" customFormat="1" ht="14.1" customHeight="1"/>
    <row r="174" s="13" customFormat="1" ht="14.1" customHeight="1"/>
    <row r="175" s="13" customFormat="1" ht="14.1" customHeight="1"/>
    <row r="176" s="13" customFormat="1" ht="14.1" customHeight="1"/>
    <row r="177" s="13" customFormat="1" ht="14.1" customHeight="1"/>
    <row r="178" s="13" customFormat="1" ht="14.1" customHeight="1"/>
    <row r="179" s="13" customFormat="1" ht="14.1" customHeight="1"/>
    <row r="180" s="13" customFormat="1" ht="14.1" customHeight="1"/>
    <row r="181" s="13" customFormat="1" ht="14.1" customHeight="1"/>
    <row r="182" s="13" customFormat="1" ht="14.1" customHeight="1"/>
    <row r="183" s="13" customFormat="1" ht="14.1" customHeight="1"/>
    <row r="184" s="13" customFormat="1" ht="14.1" customHeight="1"/>
    <row r="185" s="13" customFormat="1" ht="14.1" customHeight="1"/>
    <row r="186" s="13" customFormat="1" ht="14.1" customHeight="1"/>
    <row r="187" s="13" customFormat="1" ht="14.1" customHeight="1"/>
    <row r="188" s="13" customFormat="1" ht="14.1" customHeight="1"/>
    <row r="189" s="13" customFormat="1" ht="14.1" customHeight="1"/>
    <row r="190" s="13" customFormat="1" ht="14.1" customHeight="1"/>
    <row r="191" s="13" customFormat="1" ht="14.1" customHeight="1"/>
    <row r="192" s="13" customFormat="1" ht="14.1" customHeight="1"/>
    <row r="193" s="13" customFormat="1" ht="14.1" customHeight="1"/>
    <row r="194" s="13" customFormat="1" ht="14.1" customHeight="1"/>
    <row r="195" s="13" customFormat="1" ht="14.1" customHeight="1"/>
    <row r="196" s="13" customFormat="1" ht="14.1" customHeight="1"/>
    <row r="197" s="13" customFormat="1" ht="14.1" customHeight="1"/>
    <row r="198" s="13" customFormat="1" ht="14.1" customHeight="1"/>
    <row r="199" s="13" customFormat="1" ht="14.1" customHeight="1"/>
    <row r="200" s="13" customFormat="1" ht="14.1" customHeight="1"/>
    <row r="201" s="13" customFormat="1" ht="14.1" customHeight="1"/>
    <row r="202" s="13" customFormat="1" ht="14.1" customHeight="1"/>
    <row r="203" s="13" customFormat="1" ht="14.1" customHeight="1"/>
    <row r="204" s="13" customFormat="1" ht="14.1" customHeight="1"/>
    <row r="205" s="13" customFormat="1" ht="14.1" customHeight="1"/>
    <row r="206" s="13" customFormat="1" ht="14.1" customHeight="1"/>
    <row r="207" s="13" customFormat="1" ht="14.1" customHeight="1"/>
    <row r="208" s="13" customFormat="1" ht="14.1" customHeight="1"/>
    <row r="209" s="13" customFormat="1" ht="14.1" customHeight="1"/>
    <row r="210" s="13" customFormat="1" ht="14.1" customHeight="1"/>
    <row r="211" s="13" customFormat="1" ht="14.1" customHeight="1"/>
    <row r="212" s="13" customFormat="1" ht="14.1" customHeight="1"/>
    <row r="213" s="13" customFormat="1" ht="14.1" customHeight="1"/>
    <row r="214" s="13" customFormat="1" ht="14.1" customHeight="1"/>
    <row r="215" s="13" customFormat="1" ht="14.1" customHeight="1"/>
    <row r="216" s="13" customFormat="1" ht="14.1" customHeight="1"/>
    <row r="217" s="13" customFormat="1" ht="14.1" customHeight="1"/>
    <row r="218" s="13" customFormat="1" ht="14.1" customHeight="1"/>
    <row r="219" s="13" customFormat="1" ht="14.1" customHeight="1"/>
    <row r="220" s="13" customFormat="1" ht="14.1" customHeight="1"/>
    <row r="221" s="13" customFormat="1" ht="14.1" customHeight="1"/>
    <row r="222" s="13" customFormat="1" ht="14.1" customHeight="1"/>
    <row r="223" s="13" customFormat="1" ht="14.1" customHeight="1"/>
    <row r="224" s="13" customFormat="1" ht="14.1" customHeight="1"/>
    <row r="225" s="13" customFormat="1" ht="14.1" customHeight="1"/>
    <row r="226" s="13" customFormat="1" ht="14.1" customHeight="1"/>
    <row r="227" s="13" customFormat="1" ht="14.1" customHeight="1"/>
    <row r="228" s="13" customFormat="1" ht="14.1" customHeight="1"/>
    <row r="229" s="13" customFormat="1" ht="14.1" customHeight="1"/>
    <row r="230" s="13" customFormat="1" ht="14.1" customHeight="1"/>
    <row r="231" s="13" customFormat="1" ht="14.1" customHeight="1"/>
    <row r="232" s="13" customFormat="1" ht="14.1" customHeight="1"/>
    <row r="233" s="13" customFormat="1" ht="14.1" customHeight="1"/>
    <row r="234" s="13" customFormat="1" ht="14.1" customHeight="1"/>
    <row r="235" s="13" customFormat="1" ht="14.1" customHeight="1"/>
    <row r="236" s="13" customFormat="1" ht="14.1" customHeight="1"/>
    <row r="237" s="13" customFormat="1" ht="14.1" customHeight="1"/>
    <row r="238" s="13" customFormat="1" ht="14.1" customHeight="1"/>
    <row r="239" s="13" customFormat="1" ht="14.1" customHeight="1"/>
    <row r="240" s="13" customFormat="1" ht="14.1" customHeight="1"/>
    <row r="241" s="13" customFormat="1" ht="14.1" customHeight="1"/>
    <row r="242" s="13" customFormat="1" ht="14.1" customHeight="1"/>
    <row r="243" s="13" customFormat="1" ht="14.1" customHeight="1"/>
    <row r="244" s="13" customFormat="1" ht="14.1" customHeight="1"/>
    <row r="245" s="13" customFormat="1" ht="14.1" customHeight="1"/>
    <row r="246" s="13" customFormat="1" ht="14.1" customHeight="1"/>
    <row r="247" s="13" customFormat="1" ht="14.1" customHeight="1"/>
    <row r="248" s="13" customFormat="1" ht="14.1" customHeight="1"/>
    <row r="249" s="13" customFormat="1" ht="14.1" customHeight="1"/>
    <row r="250" s="13" customFormat="1" ht="14.1" customHeight="1"/>
    <row r="251" s="13" customFormat="1" ht="14.1" customHeight="1"/>
    <row r="252" s="13" customFormat="1" ht="14.1" customHeight="1"/>
    <row r="253" s="13" customFormat="1" ht="14.1" customHeight="1"/>
    <row r="254" s="13" customFormat="1" ht="14.1" customHeight="1"/>
    <row r="255" s="13" customFormat="1" ht="14.1" customHeight="1"/>
    <row r="256" s="13" customFormat="1" ht="14.1" customHeight="1"/>
    <row r="257" s="13" customFormat="1" ht="14.1" customHeight="1"/>
    <row r="258" s="13" customFormat="1" ht="14.1" customHeight="1"/>
    <row r="259" s="13" customFormat="1" ht="14.1" customHeight="1"/>
    <row r="260" s="13" customFormat="1" ht="14.1" customHeight="1"/>
    <row r="261" s="13" customFormat="1" ht="14.1" customHeight="1"/>
    <row r="262" s="13" customFormat="1" ht="14.1" customHeight="1"/>
    <row r="263" s="13" customFormat="1" ht="14.1" customHeight="1"/>
    <row r="264" s="13" customFormat="1" ht="14.1" customHeight="1"/>
    <row r="265" s="13" customFormat="1" ht="14.1" customHeight="1"/>
    <row r="266" s="13" customFormat="1" ht="14.1" customHeight="1"/>
    <row r="267" s="13" customFormat="1" ht="14.1" customHeight="1"/>
    <row r="268" s="13" customFormat="1" ht="14.1" customHeight="1"/>
    <row r="269" s="13" customFormat="1" ht="14.1" customHeight="1"/>
    <row r="270" s="13" customFormat="1" ht="14.1" customHeight="1"/>
    <row r="271" s="13" customFormat="1" ht="14.1" customHeight="1"/>
    <row r="272" s="13" customFormat="1" ht="14.1" customHeight="1"/>
    <row r="273" s="13" customFormat="1" ht="14.1" customHeight="1"/>
    <row r="274" s="13" customFormat="1" ht="14.1" customHeight="1"/>
    <row r="275" s="13" customFormat="1" ht="14.1" customHeight="1"/>
    <row r="276" s="13" customFormat="1" ht="14.1" customHeight="1"/>
    <row r="277" s="13" customFormat="1" ht="14.1" customHeight="1"/>
    <row r="278" s="13" customFormat="1" ht="14.1" customHeight="1"/>
    <row r="279" s="13" customFormat="1" ht="14.1" customHeight="1"/>
    <row r="280" s="13" customFormat="1" ht="14.1" customHeight="1"/>
    <row r="281" s="13" customFormat="1" ht="14.1" customHeight="1"/>
    <row r="282" s="13" customFormat="1" ht="14.1" customHeight="1"/>
    <row r="283" s="13" customFormat="1" ht="14.1" customHeight="1"/>
    <row r="284" s="13" customFormat="1" ht="14.1" customHeight="1"/>
    <row r="285" s="13" customFormat="1" ht="14.1" customHeight="1"/>
    <row r="286" s="13" customFormat="1" ht="14.1" customHeight="1"/>
    <row r="287" s="13" customFormat="1" ht="14.1" customHeight="1"/>
    <row r="288" s="13" customFormat="1" ht="14.1" customHeight="1"/>
    <row r="289" s="13" customFormat="1" ht="14.1" customHeight="1"/>
    <row r="290" s="13" customFormat="1" ht="14.1" customHeight="1"/>
    <row r="291" s="13" customFormat="1" ht="14.1" customHeight="1"/>
    <row r="292" s="13" customFormat="1" ht="14.1" customHeight="1"/>
    <row r="293" s="13" customFormat="1" ht="14.1" customHeight="1"/>
    <row r="294" s="13" customFormat="1" ht="14.1" customHeight="1"/>
    <row r="295" s="13" customFormat="1" ht="14.1" customHeight="1"/>
    <row r="296" s="13" customFormat="1" ht="14.1" customHeight="1"/>
    <row r="297" s="13" customFormat="1" ht="14.1" customHeight="1"/>
    <row r="298" s="13" customFormat="1" ht="14.1" customHeight="1"/>
    <row r="299" s="13" customFormat="1" ht="14.1" customHeight="1"/>
    <row r="300" s="13" customFormat="1" ht="14.1" customHeight="1"/>
    <row r="301" s="13" customFormat="1" ht="14.1" customHeight="1"/>
    <row r="302" s="13" customFormat="1" ht="14.1" customHeight="1"/>
    <row r="303" s="13" customFormat="1" ht="14.1" customHeight="1"/>
    <row r="304" s="13" customFormat="1" ht="14.1" customHeight="1"/>
    <row r="305" s="13" customFormat="1" ht="14.1" customHeight="1"/>
    <row r="306" s="13" customFormat="1" ht="14.1" customHeight="1"/>
    <row r="307" s="13" customFormat="1" ht="14.1" customHeight="1"/>
    <row r="308" s="13" customFormat="1" ht="14.1" customHeight="1"/>
    <row r="309" s="13" customFormat="1" ht="14.1" customHeight="1"/>
    <row r="310" s="13" customFormat="1" ht="14.1" customHeight="1"/>
    <row r="311" s="13" customFormat="1" ht="14.1" customHeight="1"/>
    <row r="312" s="13" customFormat="1" ht="14.1" customHeight="1"/>
    <row r="313" s="13" customFormat="1" ht="14.1" customHeight="1"/>
    <row r="314" s="13" customFormat="1" ht="14.1" customHeight="1"/>
    <row r="315" s="13" customFormat="1" ht="14.1" customHeight="1"/>
    <row r="316" s="13" customFormat="1" ht="14.1" customHeight="1"/>
    <row r="317" s="13" customFormat="1" ht="14.1" customHeight="1"/>
    <row r="318" s="13" customFormat="1" ht="14.1" customHeight="1"/>
    <row r="319" s="13" customFormat="1" ht="14.1" customHeight="1"/>
    <row r="320" s="13" customFormat="1" ht="14.1" customHeight="1"/>
    <row r="321" s="13" customFormat="1" ht="14.1" customHeight="1"/>
    <row r="322" s="13" customFormat="1" ht="14.1" customHeight="1"/>
    <row r="323" s="13" customFormat="1" ht="14.1" customHeight="1"/>
    <row r="324" s="13" customFormat="1" ht="14.1" customHeight="1"/>
    <row r="325" s="13" customFormat="1" ht="14.1" customHeight="1"/>
    <row r="326" s="13" customFormat="1" ht="14.1" customHeight="1"/>
    <row r="327" s="13" customFormat="1" ht="14.1" customHeight="1"/>
    <row r="328" s="13" customFormat="1" ht="14.1" customHeight="1"/>
    <row r="329" s="13" customFormat="1" ht="14.1" customHeight="1"/>
    <row r="330" s="13" customFormat="1" ht="14.1" customHeight="1"/>
    <row r="331" s="13" customFormat="1" ht="14.1" customHeight="1"/>
    <row r="332" s="13" customFormat="1" ht="14.1" customHeight="1"/>
    <row r="333" s="13" customFormat="1" ht="14.1" customHeight="1"/>
    <row r="334" s="13" customFormat="1" ht="14.1" customHeight="1"/>
    <row r="335" s="13" customFormat="1" ht="14.1" customHeight="1"/>
    <row r="336" s="13" customFormat="1" ht="14.1" customHeight="1"/>
    <row r="337" s="13" customFormat="1" ht="14.1" customHeight="1"/>
    <row r="338" s="13" customFormat="1" ht="14.1" customHeight="1"/>
    <row r="339" s="13" customFormat="1" ht="14.1" customHeight="1"/>
    <row r="340" s="13" customFormat="1" ht="14.1" customHeight="1"/>
    <row r="341" s="13" customFormat="1" ht="14.1" customHeight="1"/>
    <row r="342" s="13" customFormat="1" ht="14.1" customHeight="1"/>
    <row r="343" s="13" customFormat="1" ht="14.1" customHeight="1"/>
    <row r="344" s="13" customFormat="1" ht="14.1" customHeight="1"/>
    <row r="345" s="13" customFormat="1" ht="14.1" customHeight="1"/>
    <row r="346" s="13" customFormat="1" ht="14.1" customHeight="1"/>
    <row r="347" s="13" customFormat="1" ht="14.1" customHeight="1"/>
    <row r="348" s="13" customFormat="1" ht="14.1" customHeight="1"/>
    <row r="349" s="13" customFormat="1" ht="14.1" customHeight="1"/>
    <row r="350" s="13" customFormat="1" ht="14.1" customHeight="1"/>
    <row r="351" s="13" customFormat="1" ht="14.1" customHeight="1"/>
    <row r="352" s="13" customFormat="1" ht="14.1" customHeight="1"/>
    <row r="353" s="13" customFormat="1" ht="14.1" customHeight="1"/>
    <row r="354" s="13" customFormat="1" ht="14.1" customHeight="1"/>
    <row r="355" s="13" customFormat="1" ht="14.1" customHeight="1"/>
    <row r="356" s="13" customFormat="1" ht="14.1" customHeight="1"/>
    <row r="357" s="13" customFormat="1" ht="14.1" customHeight="1"/>
    <row r="358" s="13" customFormat="1" ht="14.1" customHeight="1"/>
    <row r="359" s="13" customFormat="1" ht="14.1" customHeight="1"/>
    <row r="360" s="13" customFormat="1" ht="14.1" customHeight="1"/>
    <row r="361" s="13" customFormat="1" ht="14.1" customHeight="1"/>
    <row r="362" s="13" customFormat="1" ht="14.1" customHeight="1"/>
    <row r="363" s="13" customFormat="1" ht="14.1" customHeight="1"/>
    <row r="364" s="13" customFormat="1" ht="14.1" customHeight="1"/>
    <row r="365" s="13" customFormat="1" ht="14.1" customHeight="1"/>
    <row r="366" s="13" customFormat="1" ht="14.1" customHeight="1"/>
    <row r="367" s="13" customFormat="1" ht="14.1" customHeight="1"/>
    <row r="368" s="13" customFormat="1" ht="14.1" customHeight="1"/>
    <row r="369" s="13" customFormat="1" ht="14.1" customHeight="1"/>
    <row r="370" s="13" customFormat="1" ht="14.1" customHeight="1"/>
    <row r="371" s="13" customFormat="1" ht="14.1" customHeight="1"/>
    <row r="372" s="13" customFormat="1" ht="14.1" customHeight="1"/>
    <row r="373" s="13" customFormat="1" ht="14.1" customHeight="1"/>
    <row r="374" s="13" customFormat="1" ht="14.1" customHeight="1"/>
    <row r="375" s="13" customFormat="1" ht="14.1" customHeight="1"/>
    <row r="376" s="13" customFormat="1" ht="14.1" customHeight="1"/>
    <row r="377" s="13" customFormat="1" ht="14.1" customHeight="1"/>
    <row r="378" s="13" customFormat="1" ht="14.1" customHeight="1"/>
    <row r="379" s="13" customFormat="1" ht="14.1" customHeight="1"/>
    <row r="380" s="13" customFormat="1" ht="14.1" customHeight="1"/>
    <row r="381" s="13" customFormat="1" ht="14.1" customHeight="1"/>
    <row r="382" s="13" customFormat="1" ht="14.1" customHeight="1"/>
    <row r="383" s="13" customFormat="1" ht="14.1" customHeight="1"/>
    <row r="384" s="13" customFormat="1" ht="14.1" customHeight="1"/>
    <row r="385" s="13" customFormat="1" ht="14.1" customHeight="1"/>
    <row r="386" s="13" customFormat="1" ht="14.1" customHeight="1"/>
    <row r="387" s="13" customFormat="1" ht="14.1" customHeight="1"/>
    <row r="388" s="13" customFormat="1" ht="14.1" customHeight="1"/>
    <row r="389" s="13" customFormat="1" ht="14.1" customHeight="1"/>
    <row r="390" s="13" customFormat="1" ht="14.1" customHeight="1"/>
    <row r="391" s="13" customFormat="1" ht="14.1" customHeight="1"/>
    <row r="392" s="13" customFormat="1" ht="14.1" customHeight="1"/>
    <row r="393" s="13" customFormat="1" ht="14.1" customHeight="1"/>
    <row r="394" s="13" customFormat="1" ht="14.1" customHeight="1"/>
    <row r="395" s="13" customFormat="1" ht="14.1" customHeight="1"/>
    <row r="396" s="13" customFormat="1" ht="14.1" customHeight="1"/>
    <row r="397" s="13" customFormat="1" ht="14.1" customHeight="1"/>
    <row r="398" s="13" customFormat="1" ht="14.1" customHeight="1"/>
    <row r="399" s="13" customFormat="1" ht="14.1" customHeight="1"/>
    <row r="400" s="13" customFormat="1" ht="14.1" customHeight="1"/>
    <row r="401" s="13" customFormat="1" ht="14.1" customHeight="1"/>
    <row r="402" s="13" customFormat="1" ht="14.1" customHeight="1"/>
    <row r="403" s="13" customFormat="1" ht="14.1" customHeight="1"/>
    <row r="404" s="13" customFormat="1" ht="14.1" customHeight="1"/>
    <row r="405" s="13" customFormat="1" ht="14.1" customHeight="1"/>
    <row r="406" s="13" customFormat="1" ht="14.1" customHeight="1"/>
    <row r="407" s="13" customFormat="1" ht="14.1" customHeight="1"/>
    <row r="408" s="13" customFormat="1" ht="14.1" customHeight="1"/>
    <row r="409" s="13" customFormat="1" ht="14.1" customHeight="1"/>
    <row r="410" s="13" customFormat="1" ht="14.1" customHeight="1"/>
    <row r="411" s="13" customFormat="1" ht="14.1" customHeight="1"/>
    <row r="412" s="13" customFormat="1" ht="14.1" customHeight="1"/>
    <row r="413" s="13" customFormat="1" ht="14.1" customHeight="1"/>
    <row r="414" s="13" customFormat="1" ht="14.1" customHeight="1"/>
    <row r="415" s="13" customFormat="1" ht="14.1" customHeight="1"/>
    <row r="416" s="13" customFormat="1" ht="14.1" customHeight="1"/>
    <row r="417" s="13" customFormat="1" ht="14.1" customHeight="1"/>
    <row r="418" s="13" customFormat="1" ht="14.1" customHeight="1"/>
    <row r="419" s="13" customFormat="1" ht="14.1" customHeight="1"/>
    <row r="420" s="13" customFormat="1" ht="14.1" customHeight="1"/>
    <row r="421" s="13" customFormat="1" ht="14.1" customHeight="1"/>
    <row r="422" s="13" customFormat="1" ht="14.1" customHeight="1"/>
    <row r="423" s="13" customFormat="1" ht="14.1" customHeight="1"/>
    <row r="424" s="13" customFormat="1" ht="14.1" customHeight="1"/>
    <row r="425" s="13" customFormat="1" ht="14.1" customHeight="1"/>
    <row r="426" s="13" customFormat="1" ht="14.1" customHeight="1"/>
    <row r="427" s="13" customFormat="1" ht="14.1" customHeight="1"/>
    <row r="428" s="13" customFormat="1" ht="14.1" customHeight="1"/>
    <row r="429" s="13" customFormat="1" ht="14.1" customHeight="1"/>
    <row r="430" s="13" customFormat="1" ht="14.1" customHeight="1"/>
    <row r="431" s="13" customFormat="1" ht="14.1" customHeight="1"/>
    <row r="432" s="13" customFormat="1" ht="14.1" customHeight="1"/>
    <row r="433" s="13" customFormat="1" ht="14.1" customHeight="1"/>
    <row r="434" s="13" customFormat="1" ht="14.1" customHeight="1"/>
    <row r="435" s="13" customFormat="1" ht="14.1" customHeight="1"/>
    <row r="436" s="13" customFormat="1" ht="14.1" customHeight="1"/>
    <row r="437" s="13" customFormat="1" ht="14.1" customHeight="1"/>
    <row r="438" s="13" customFormat="1" ht="14.1" customHeight="1"/>
    <row r="439" s="13" customFormat="1" ht="14.1" customHeight="1"/>
    <row r="440" s="13" customFormat="1" ht="14.1" customHeight="1"/>
    <row r="441" s="13" customFormat="1" ht="14.1" customHeight="1"/>
    <row r="442" s="13" customFormat="1" ht="14.1" customHeight="1"/>
    <row r="443" s="13" customFormat="1" ht="14.1" customHeight="1"/>
    <row r="444" s="13" customFormat="1" ht="14.1" customHeight="1"/>
    <row r="445" s="13" customFormat="1" ht="14.1" customHeight="1"/>
    <row r="446" s="13" customFormat="1" ht="14.1" customHeight="1"/>
    <row r="447" s="13" customFormat="1" ht="14.1" customHeight="1"/>
    <row r="448" s="13" customFormat="1" ht="14.1" customHeight="1"/>
    <row r="449" s="13" customFormat="1" ht="14.1" customHeight="1"/>
    <row r="450" s="13" customFormat="1" ht="14.1" customHeight="1"/>
    <row r="451" s="13" customFormat="1" ht="14.1" customHeight="1"/>
    <row r="452" s="13" customFormat="1" ht="14.1" customHeight="1"/>
    <row r="453" s="13" customFormat="1" ht="14.1" customHeight="1"/>
    <row r="454" s="13" customFormat="1" ht="14.1" customHeight="1"/>
    <row r="455" s="13" customFormat="1" ht="14.1" customHeight="1"/>
    <row r="456" s="13" customFormat="1" ht="14.1" customHeight="1"/>
    <row r="457" s="13" customFormat="1" ht="14.1" customHeight="1"/>
    <row r="458" s="13" customFormat="1" ht="14.1" customHeight="1"/>
    <row r="459" s="13" customFormat="1" ht="14.1" customHeight="1"/>
    <row r="460" s="13" customFormat="1" ht="14.1" customHeight="1"/>
    <row r="461" s="13" customFormat="1" ht="14.1" customHeight="1"/>
    <row r="462" s="13" customFormat="1" ht="14.1" customHeight="1"/>
    <row r="463" s="13" customFormat="1" ht="14.1" customHeight="1"/>
    <row r="464" s="13" customFormat="1" ht="14.1" customHeight="1"/>
    <row r="465" s="13" customFormat="1" ht="14.1" customHeight="1"/>
    <row r="466" s="13" customFormat="1" ht="14.1" customHeight="1"/>
    <row r="467" s="13" customFormat="1" ht="14.1" customHeight="1"/>
    <row r="468" s="13" customFormat="1" ht="14.1" customHeight="1"/>
    <row r="469" s="13" customFormat="1" ht="14.1" customHeight="1"/>
    <row r="470" s="13" customFormat="1" ht="14.1" customHeight="1"/>
    <row r="471" s="13" customFormat="1" ht="14.1" customHeight="1"/>
    <row r="472" s="13" customFormat="1" ht="14.1" customHeight="1"/>
    <row r="473" s="13" customFormat="1" ht="14.1" customHeight="1"/>
    <row r="474" s="13" customFormat="1" ht="14.1" customHeight="1"/>
    <row r="475" s="13" customFormat="1" ht="14.1" customHeight="1"/>
    <row r="476" s="13" customFormat="1" ht="14.1" customHeight="1"/>
    <row r="477" s="13" customFormat="1" ht="14.1" customHeight="1"/>
    <row r="478" s="13" customFormat="1" ht="14.1" customHeight="1"/>
    <row r="479" s="13" customFormat="1" ht="14.1" customHeight="1"/>
    <row r="480" s="13" customFormat="1" ht="14.1" customHeight="1"/>
    <row r="481" s="13" customFormat="1" ht="14.1" customHeight="1"/>
    <row r="482" s="13" customFormat="1" ht="14.1" customHeight="1"/>
    <row r="483" s="13" customFormat="1" ht="14.1" customHeight="1"/>
    <row r="484" s="13" customFormat="1" ht="14.1" customHeight="1"/>
    <row r="485" s="13" customFormat="1" ht="14.1" customHeight="1"/>
    <row r="486" s="13" customFormat="1" ht="14.1" customHeight="1"/>
    <row r="487" s="13" customFormat="1" ht="14.1" customHeight="1"/>
    <row r="488" s="13" customFormat="1" ht="14.1" customHeight="1"/>
    <row r="489" s="13" customFormat="1" ht="14.1" customHeight="1"/>
    <row r="490" s="13" customFormat="1" ht="14.1" customHeight="1"/>
    <row r="491" s="13" customFormat="1" ht="14.1" customHeight="1"/>
    <row r="492" s="13" customFormat="1" ht="14.1" customHeight="1"/>
    <row r="493" s="13" customFormat="1" ht="14.1" customHeight="1"/>
    <row r="494" s="13" customFormat="1" ht="14.1" customHeight="1"/>
    <row r="495" s="13" customFormat="1" ht="14.1" customHeight="1"/>
    <row r="496" s="13" customFormat="1" ht="14.1" customHeight="1"/>
    <row r="497" s="13" customFormat="1" ht="14.1" customHeight="1"/>
    <row r="498" s="13" customFormat="1" ht="14.1" customHeight="1"/>
    <row r="499" s="13" customFormat="1" ht="14.1" customHeight="1"/>
    <row r="500" s="13" customFormat="1" ht="14.1" customHeight="1"/>
    <row r="501" s="13" customFormat="1" ht="14.1" customHeight="1"/>
    <row r="502" s="13" customFormat="1" ht="14.1" customHeight="1"/>
    <row r="503" s="13" customFormat="1" ht="14.1" customHeight="1"/>
    <row r="504" s="13" customFormat="1" ht="14.1" customHeight="1"/>
    <row r="505" s="13" customFormat="1" ht="14.1" customHeight="1"/>
    <row r="506" s="13" customFormat="1" ht="14.1" customHeight="1"/>
    <row r="507" s="13" customFormat="1" ht="14.1" customHeight="1"/>
    <row r="508" s="13" customFormat="1" ht="14.1" customHeight="1"/>
    <row r="509" s="13" customFormat="1" ht="14.1" customHeight="1"/>
    <row r="510" s="13" customFormat="1" ht="14.1" customHeight="1"/>
    <row r="511" s="13" customFormat="1" ht="14.1" customHeight="1"/>
    <row r="512" s="13" customFormat="1" ht="14.1" customHeight="1"/>
    <row r="513" s="13" customFormat="1" ht="14.1" customHeight="1"/>
    <row r="514" s="13" customFormat="1" ht="14.1" customHeight="1"/>
    <row r="515" s="13" customFormat="1" ht="14.1" customHeight="1"/>
    <row r="516" s="13" customFormat="1" ht="14.1" customHeight="1"/>
    <row r="517" s="13" customFormat="1" ht="14.1" customHeight="1"/>
    <row r="518" s="13" customFormat="1" ht="14.1" customHeight="1"/>
    <row r="519" s="13" customFormat="1" ht="14.1" customHeight="1"/>
    <row r="520" s="13" customFormat="1" ht="14.1" customHeight="1"/>
    <row r="521" s="13" customFormat="1" ht="14.1" customHeight="1"/>
    <row r="522" s="13" customFormat="1" ht="14.1" customHeight="1"/>
    <row r="523" s="13" customFormat="1" ht="14.1" customHeight="1"/>
    <row r="524" s="13" customFormat="1" ht="14.1" customHeight="1"/>
    <row r="525" s="13" customFormat="1" ht="14.1" customHeight="1"/>
    <row r="526" s="13" customFormat="1" ht="14.1" customHeight="1"/>
    <row r="527" s="13" customFormat="1" ht="14.1" customHeight="1"/>
    <row r="528" s="13" customFormat="1" ht="14.1" customHeight="1"/>
    <row r="529" s="13" customFormat="1" ht="14.1" customHeight="1"/>
    <row r="530" s="13" customFormat="1" ht="14.1" customHeight="1"/>
  </sheetData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showGridLines="0" zoomScale="232" zoomScaleNormal="232" workbookViewId="0">
      <selection activeCell="C2" sqref="C2:C6"/>
    </sheetView>
  </sheetViews>
  <sheetFormatPr defaultRowHeight="13.2"/>
  <cols>
    <col min="1" max="1" width="14.44140625" style="1" bestFit="1" customWidth="1"/>
    <col min="2" max="2" width="11.5546875" style="1" customWidth="1"/>
    <col min="3" max="3" width="10.44140625" style="1" bestFit="1" customWidth="1"/>
    <col min="4" max="4" width="15.33203125" style="1" customWidth="1"/>
    <col min="5" max="256" width="9.109375" style="1"/>
    <col min="257" max="257" width="27.6640625" style="1" customWidth="1"/>
    <col min="258" max="258" width="11.5546875" style="1" customWidth="1"/>
    <col min="259" max="259" width="10.44140625" style="1" bestFit="1" customWidth="1"/>
    <col min="260" max="260" width="15.33203125" style="1" customWidth="1"/>
    <col min="261" max="512" width="9.109375" style="1"/>
    <col min="513" max="513" width="27.6640625" style="1" customWidth="1"/>
    <col min="514" max="514" width="11.5546875" style="1" customWidth="1"/>
    <col min="515" max="515" width="10.44140625" style="1" bestFit="1" customWidth="1"/>
    <col min="516" max="516" width="15.33203125" style="1" customWidth="1"/>
    <col min="517" max="768" width="9.109375" style="1"/>
    <col min="769" max="769" width="27.6640625" style="1" customWidth="1"/>
    <col min="770" max="770" width="11.5546875" style="1" customWidth="1"/>
    <col min="771" max="771" width="10.44140625" style="1" bestFit="1" customWidth="1"/>
    <col min="772" max="772" width="15.33203125" style="1" customWidth="1"/>
    <col min="773" max="1024" width="9.109375" style="1"/>
    <col min="1025" max="1025" width="27.6640625" style="1" customWidth="1"/>
    <col min="1026" max="1026" width="11.5546875" style="1" customWidth="1"/>
    <col min="1027" max="1027" width="10.44140625" style="1" bestFit="1" customWidth="1"/>
    <col min="1028" max="1028" width="15.33203125" style="1" customWidth="1"/>
    <col min="1029" max="1280" width="9.109375" style="1"/>
    <col min="1281" max="1281" width="27.6640625" style="1" customWidth="1"/>
    <col min="1282" max="1282" width="11.5546875" style="1" customWidth="1"/>
    <col min="1283" max="1283" width="10.44140625" style="1" bestFit="1" customWidth="1"/>
    <col min="1284" max="1284" width="15.33203125" style="1" customWidth="1"/>
    <col min="1285" max="1536" width="9.109375" style="1"/>
    <col min="1537" max="1537" width="27.6640625" style="1" customWidth="1"/>
    <col min="1538" max="1538" width="11.5546875" style="1" customWidth="1"/>
    <col min="1539" max="1539" width="10.44140625" style="1" bestFit="1" customWidth="1"/>
    <col min="1540" max="1540" width="15.33203125" style="1" customWidth="1"/>
    <col min="1541" max="1792" width="9.109375" style="1"/>
    <col min="1793" max="1793" width="27.6640625" style="1" customWidth="1"/>
    <col min="1794" max="1794" width="11.5546875" style="1" customWidth="1"/>
    <col min="1795" max="1795" width="10.44140625" style="1" bestFit="1" customWidth="1"/>
    <col min="1796" max="1796" width="15.33203125" style="1" customWidth="1"/>
    <col min="1797" max="2048" width="9.109375" style="1"/>
    <col min="2049" max="2049" width="27.6640625" style="1" customWidth="1"/>
    <col min="2050" max="2050" width="11.5546875" style="1" customWidth="1"/>
    <col min="2051" max="2051" width="10.44140625" style="1" bestFit="1" customWidth="1"/>
    <col min="2052" max="2052" width="15.33203125" style="1" customWidth="1"/>
    <col min="2053" max="2304" width="9.109375" style="1"/>
    <col min="2305" max="2305" width="27.6640625" style="1" customWidth="1"/>
    <col min="2306" max="2306" width="11.5546875" style="1" customWidth="1"/>
    <col min="2307" max="2307" width="10.44140625" style="1" bestFit="1" customWidth="1"/>
    <col min="2308" max="2308" width="15.33203125" style="1" customWidth="1"/>
    <col min="2309" max="2560" width="9.109375" style="1"/>
    <col min="2561" max="2561" width="27.6640625" style="1" customWidth="1"/>
    <col min="2562" max="2562" width="11.5546875" style="1" customWidth="1"/>
    <col min="2563" max="2563" width="10.44140625" style="1" bestFit="1" customWidth="1"/>
    <col min="2564" max="2564" width="15.33203125" style="1" customWidth="1"/>
    <col min="2565" max="2816" width="9.109375" style="1"/>
    <col min="2817" max="2817" width="27.6640625" style="1" customWidth="1"/>
    <col min="2818" max="2818" width="11.5546875" style="1" customWidth="1"/>
    <col min="2819" max="2819" width="10.44140625" style="1" bestFit="1" customWidth="1"/>
    <col min="2820" max="2820" width="15.33203125" style="1" customWidth="1"/>
    <col min="2821" max="3072" width="9.109375" style="1"/>
    <col min="3073" max="3073" width="27.6640625" style="1" customWidth="1"/>
    <col min="3074" max="3074" width="11.5546875" style="1" customWidth="1"/>
    <col min="3075" max="3075" width="10.44140625" style="1" bestFit="1" customWidth="1"/>
    <col min="3076" max="3076" width="15.33203125" style="1" customWidth="1"/>
    <col min="3077" max="3328" width="9.109375" style="1"/>
    <col min="3329" max="3329" width="27.6640625" style="1" customWidth="1"/>
    <col min="3330" max="3330" width="11.5546875" style="1" customWidth="1"/>
    <col min="3331" max="3331" width="10.44140625" style="1" bestFit="1" customWidth="1"/>
    <col min="3332" max="3332" width="15.33203125" style="1" customWidth="1"/>
    <col min="3333" max="3584" width="9.109375" style="1"/>
    <col min="3585" max="3585" width="27.6640625" style="1" customWidth="1"/>
    <col min="3586" max="3586" width="11.5546875" style="1" customWidth="1"/>
    <col min="3587" max="3587" width="10.44140625" style="1" bestFit="1" customWidth="1"/>
    <col min="3588" max="3588" width="15.33203125" style="1" customWidth="1"/>
    <col min="3589" max="3840" width="9.109375" style="1"/>
    <col min="3841" max="3841" width="27.6640625" style="1" customWidth="1"/>
    <col min="3842" max="3842" width="11.5546875" style="1" customWidth="1"/>
    <col min="3843" max="3843" width="10.44140625" style="1" bestFit="1" customWidth="1"/>
    <col min="3844" max="3844" width="15.33203125" style="1" customWidth="1"/>
    <col min="3845" max="4096" width="9.109375" style="1"/>
    <col min="4097" max="4097" width="27.6640625" style="1" customWidth="1"/>
    <col min="4098" max="4098" width="11.5546875" style="1" customWidth="1"/>
    <col min="4099" max="4099" width="10.44140625" style="1" bestFit="1" customWidth="1"/>
    <col min="4100" max="4100" width="15.33203125" style="1" customWidth="1"/>
    <col min="4101" max="4352" width="9.109375" style="1"/>
    <col min="4353" max="4353" width="27.6640625" style="1" customWidth="1"/>
    <col min="4354" max="4354" width="11.5546875" style="1" customWidth="1"/>
    <col min="4355" max="4355" width="10.44140625" style="1" bestFit="1" customWidth="1"/>
    <col min="4356" max="4356" width="15.33203125" style="1" customWidth="1"/>
    <col min="4357" max="4608" width="9.109375" style="1"/>
    <col min="4609" max="4609" width="27.6640625" style="1" customWidth="1"/>
    <col min="4610" max="4610" width="11.5546875" style="1" customWidth="1"/>
    <col min="4611" max="4611" width="10.44140625" style="1" bestFit="1" customWidth="1"/>
    <col min="4612" max="4612" width="15.33203125" style="1" customWidth="1"/>
    <col min="4613" max="4864" width="9.109375" style="1"/>
    <col min="4865" max="4865" width="27.6640625" style="1" customWidth="1"/>
    <col min="4866" max="4866" width="11.5546875" style="1" customWidth="1"/>
    <col min="4867" max="4867" width="10.44140625" style="1" bestFit="1" customWidth="1"/>
    <col min="4868" max="4868" width="15.33203125" style="1" customWidth="1"/>
    <col min="4869" max="5120" width="9.109375" style="1"/>
    <col min="5121" max="5121" width="27.6640625" style="1" customWidth="1"/>
    <col min="5122" max="5122" width="11.5546875" style="1" customWidth="1"/>
    <col min="5123" max="5123" width="10.44140625" style="1" bestFit="1" customWidth="1"/>
    <col min="5124" max="5124" width="15.33203125" style="1" customWidth="1"/>
    <col min="5125" max="5376" width="9.109375" style="1"/>
    <col min="5377" max="5377" width="27.6640625" style="1" customWidth="1"/>
    <col min="5378" max="5378" width="11.5546875" style="1" customWidth="1"/>
    <col min="5379" max="5379" width="10.44140625" style="1" bestFit="1" customWidth="1"/>
    <col min="5380" max="5380" width="15.33203125" style="1" customWidth="1"/>
    <col min="5381" max="5632" width="9.109375" style="1"/>
    <col min="5633" max="5633" width="27.6640625" style="1" customWidth="1"/>
    <col min="5634" max="5634" width="11.5546875" style="1" customWidth="1"/>
    <col min="5635" max="5635" width="10.44140625" style="1" bestFit="1" customWidth="1"/>
    <col min="5636" max="5636" width="15.33203125" style="1" customWidth="1"/>
    <col min="5637" max="5888" width="9.109375" style="1"/>
    <col min="5889" max="5889" width="27.6640625" style="1" customWidth="1"/>
    <col min="5890" max="5890" width="11.5546875" style="1" customWidth="1"/>
    <col min="5891" max="5891" width="10.44140625" style="1" bestFit="1" customWidth="1"/>
    <col min="5892" max="5892" width="15.33203125" style="1" customWidth="1"/>
    <col min="5893" max="6144" width="9.109375" style="1"/>
    <col min="6145" max="6145" width="27.6640625" style="1" customWidth="1"/>
    <col min="6146" max="6146" width="11.5546875" style="1" customWidth="1"/>
    <col min="6147" max="6147" width="10.44140625" style="1" bestFit="1" customWidth="1"/>
    <col min="6148" max="6148" width="15.33203125" style="1" customWidth="1"/>
    <col min="6149" max="6400" width="9.109375" style="1"/>
    <col min="6401" max="6401" width="27.6640625" style="1" customWidth="1"/>
    <col min="6402" max="6402" width="11.5546875" style="1" customWidth="1"/>
    <col min="6403" max="6403" width="10.44140625" style="1" bestFit="1" customWidth="1"/>
    <col min="6404" max="6404" width="15.33203125" style="1" customWidth="1"/>
    <col min="6405" max="6656" width="9.109375" style="1"/>
    <col min="6657" max="6657" width="27.6640625" style="1" customWidth="1"/>
    <col min="6658" max="6658" width="11.5546875" style="1" customWidth="1"/>
    <col min="6659" max="6659" width="10.44140625" style="1" bestFit="1" customWidth="1"/>
    <col min="6660" max="6660" width="15.33203125" style="1" customWidth="1"/>
    <col min="6661" max="6912" width="9.109375" style="1"/>
    <col min="6913" max="6913" width="27.6640625" style="1" customWidth="1"/>
    <col min="6914" max="6914" width="11.5546875" style="1" customWidth="1"/>
    <col min="6915" max="6915" width="10.44140625" style="1" bestFit="1" customWidth="1"/>
    <col min="6916" max="6916" width="15.33203125" style="1" customWidth="1"/>
    <col min="6917" max="7168" width="9.109375" style="1"/>
    <col min="7169" max="7169" width="27.6640625" style="1" customWidth="1"/>
    <col min="7170" max="7170" width="11.5546875" style="1" customWidth="1"/>
    <col min="7171" max="7171" width="10.44140625" style="1" bestFit="1" customWidth="1"/>
    <col min="7172" max="7172" width="15.33203125" style="1" customWidth="1"/>
    <col min="7173" max="7424" width="9.109375" style="1"/>
    <col min="7425" max="7425" width="27.6640625" style="1" customWidth="1"/>
    <col min="7426" max="7426" width="11.5546875" style="1" customWidth="1"/>
    <col min="7427" max="7427" width="10.44140625" style="1" bestFit="1" customWidth="1"/>
    <col min="7428" max="7428" width="15.33203125" style="1" customWidth="1"/>
    <col min="7429" max="7680" width="9.109375" style="1"/>
    <col min="7681" max="7681" width="27.6640625" style="1" customWidth="1"/>
    <col min="7682" max="7682" width="11.5546875" style="1" customWidth="1"/>
    <col min="7683" max="7683" width="10.44140625" style="1" bestFit="1" customWidth="1"/>
    <col min="7684" max="7684" width="15.33203125" style="1" customWidth="1"/>
    <col min="7685" max="7936" width="9.109375" style="1"/>
    <col min="7937" max="7937" width="27.6640625" style="1" customWidth="1"/>
    <col min="7938" max="7938" width="11.5546875" style="1" customWidth="1"/>
    <col min="7939" max="7939" width="10.44140625" style="1" bestFit="1" customWidth="1"/>
    <col min="7940" max="7940" width="15.33203125" style="1" customWidth="1"/>
    <col min="7941" max="8192" width="9.109375" style="1"/>
    <col min="8193" max="8193" width="27.6640625" style="1" customWidth="1"/>
    <col min="8194" max="8194" width="11.5546875" style="1" customWidth="1"/>
    <col min="8195" max="8195" width="10.44140625" style="1" bestFit="1" customWidth="1"/>
    <col min="8196" max="8196" width="15.33203125" style="1" customWidth="1"/>
    <col min="8197" max="8448" width="9.109375" style="1"/>
    <col min="8449" max="8449" width="27.6640625" style="1" customWidth="1"/>
    <col min="8450" max="8450" width="11.5546875" style="1" customWidth="1"/>
    <col min="8451" max="8451" width="10.44140625" style="1" bestFit="1" customWidth="1"/>
    <col min="8452" max="8452" width="15.33203125" style="1" customWidth="1"/>
    <col min="8453" max="8704" width="9.109375" style="1"/>
    <col min="8705" max="8705" width="27.6640625" style="1" customWidth="1"/>
    <col min="8706" max="8706" width="11.5546875" style="1" customWidth="1"/>
    <col min="8707" max="8707" width="10.44140625" style="1" bestFit="1" customWidth="1"/>
    <col min="8708" max="8708" width="15.33203125" style="1" customWidth="1"/>
    <col min="8709" max="8960" width="9.109375" style="1"/>
    <col min="8961" max="8961" width="27.6640625" style="1" customWidth="1"/>
    <col min="8962" max="8962" width="11.5546875" style="1" customWidth="1"/>
    <col min="8963" max="8963" width="10.44140625" style="1" bestFit="1" customWidth="1"/>
    <col min="8964" max="8964" width="15.33203125" style="1" customWidth="1"/>
    <col min="8965" max="9216" width="9.109375" style="1"/>
    <col min="9217" max="9217" width="27.6640625" style="1" customWidth="1"/>
    <col min="9218" max="9218" width="11.5546875" style="1" customWidth="1"/>
    <col min="9219" max="9219" width="10.44140625" style="1" bestFit="1" customWidth="1"/>
    <col min="9220" max="9220" width="15.33203125" style="1" customWidth="1"/>
    <col min="9221" max="9472" width="9.109375" style="1"/>
    <col min="9473" max="9473" width="27.6640625" style="1" customWidth="1"/>
    <col min="9474" max="9474" width="11.5546875" style="1" customWidth="1"/>
    <col min="9475" max="9475" width="10.44140625" style="1" bestFit="1" customWidth="1"/>
    <col min="9476" max="9476" width="15.33203125" style="1" customWidth="1"/>
    <col min="9477" max="9728" width="9.109375" style="1"/>
    <col min="9729" max="9729" width="27.6640625" style="1" customWidth="1"/>
    <col min="9730" max="9730" width="11.5546875" style="1" customWidth="1"/>
    <col min="9731" max="9731" width="10.44140625" style="1" bestFit="1" customWidth="1"/>
    <col min="9732" max="9732" width="15.33203125" style="1" customWidth="1"/>
    <col min="9733" max="9984" width="9.109375" style="1"/>
    <col min="9985" max="9985" width="27.6640625" style="1" customWidth="1"/>
    <col min="9986" max="9986" width="11.5546875" style="1" customWidth="1"/>
    <col min="9987" max="9987" width="10.44140625" style="1" bestFit="1" customWidth="1"/>
    <col min="9988" max="9988" width="15.33203125" style="1" customWidth="1"/>
    <col min="9989" max="10240" width="9.109375" style="1"/>
    <col min="10241" max="10241" width="27.6640625" style="1" customWidth="1"/>
    <col min="10242" max="10242" width="11.5546875" style="1" customWidth="1"/>
    <col min="10243" max="10243" width="10.44140625" style="1" bestFit="1" customWidth="1"/>
    <col min="10244" max="10244" width="15.33203125" style="1" customWidth="1"/>
    <col min="10245" max="10496" width="9.109375" style="1"/>
    <col min="10497" max="10497" width="27.6640625" style="1" customWidth="1"/>
    <col min="10498" max="10498" width="11.5546875" style="1" customWidth="1"/>
    <col min="10499" max="10499" width="10.44140625" style="1" bestFit="1" customWidth="1"/>
    <col min="10500" max="10500" width="15.33203125" style="1" customWidth="1"/>
    <col min="10501" max="10752" width="9.109375" style="1"/>
    <col min="10753" max="10753" width="27.6640625" style="1" customWidth="1"/>
    <col min="10754" max="10754" width="11.5546875" style="1" customWidth="1"/>
    <col min="10755" max="10755" width="10.44140625" style="1" bestFit="1" customWidth="1"/>
    <col min="10756" max="10756" width="15.33203125" style="1" customWidth="1"/>
    <col min="10757" max="11008" width="9.109375" style="1"/>
    <col min="11009" max="11009" width="27.6640625" style="1" customWidth="1"/>
    <col min="11010" max="11010" width="11.5546875" style="1" customWidth="1"/>
    <col min="11011" max="11011" width="10.44140625" style="1" bestFit="1" customWidth="1"/>
    <col min="11012" max="11012" width="15.33203125" style="1" customWidth="1"/>
    <col min="11013" max="11264" width="9.109375" style="1"/>
    <col min="11265" max="11265" width="27.6640625" style="1" customWidth="1"/>
    <col min="11266" max="11266" width="11.5546875" style="1" customWidth="1"/>
    <col min="11267" max="11267" width="10.44140625" style="1" bestFit="1" customWidth="1"/>
    <col min="11268" max="11268" width="15.33203125" style="1" customWidth="1"/>
    <col min="11269" max="11520" width="9.109375" style="1"/>
    <col min="11521" max="11521" width="27.6640625" style="1" customWidth="1"/>
    <col min="11522" max="11522" width="11.5546875" style="1" customWidth="1"/>
    <col min="11523" max="11523" width="10.44140625" style="1" bestFit="1" customWidth="1"/>
    <col min="11524" max="11524" width="15.33203125" style="1" customWidth="1"/>
    <col min="11525" max="11776" width="9.109375" style="1"/>
    <col min="11777" max="11777" width="27.6640625" style="1" customWidth="1"/>
    <col min="11778" max="11778" width="11.5546875" style="1" customWidth="1"/>
    <col min="11779" max="11779" width="10.44140625" style="1" bestFit="1" customWidth="1"/>
    <col min="11780" max="11780" width="15.33203125" style="1" customWidth="1"/>
    <col min="11781" max="12032" width="9.109375" style="1"/>
    <col min="12033" max="12033" width="27.6640625" style="1" customWidth="1"/>
    <col min="12034" max="12034" width="11.5546875" style="1" customWidth="1"/>
    <col min="12035" max="12035" width="10.44140625" style="1" bestFit="1" customWidth="1"/>
    <col min="12036" max="12036" width="15.33203125" style="1" customWidth="1"/>
    <col min="12037" max="12288" width="9.109375" style="1"/>
    <col min="12289" max="12289" width="27.6640625" style="1" customWidth="1"/>
    <col min="12290" max="12290" width="11.5546875" style="1" customWidth="1"/>
    <col min="12291" max="12291" width="10.44140625" style="1" bestFit="1" customWidth="1"/>
    <col min="12292" max="12292" width="15.33203125" style="1" customWidth="1"/>
    <col min="12293" max="12544" width="9.109375" style="1"/>
    <col min="12545" max="12545" width="27.6640625" style="1" customWidth="1"/>
    <col min="12546" max="12546" width="11.5546875" style="1" customWidth="1"/>
    <col min="12547" max="12547" width="10.44140625" style="1" bestFit="1" customWidth="1"/>
    <col min="12548" max="12548" width="15.33203125" style="1" customWidth="1"/>
    <col min="12549" max="12800" width="9.109375" style="1"/>
    <col min="12801" max="12801" width="27.6640625" style="1" customWidth="1"/>
    <col min="12802" max="12802" width="11.5546875" style="1" customWidth="1"/>
    <col min="12803" max="12803" width="10.44140625" style="1" bestFit="1" customWidth="1"/>
    <col min="12804" max="12804" width="15.33203125" style="1" customWidth="1"/>
    <col min="12805" max="13056" width="9.109375" style="1"/>
    <col min="13057" max="13057" width="27.6640625" style="1" customWidth="1"/>
    <col min="13058" max="13058" width="11.5546875" style="1" customWidth="1"/>
    <col min="13059" max="13059" width="10.44140625" style="1" bestFit="1" customWidth="1"/>
    <col min="13060" max="13060" width="15.33203125" style="1" customWidth="1"/>
    <col min="13061" max="13312" width="9.109375" style="1"/>
    <col min="13313" max="13313" width="27.6640625" style="1" customWidth="1"/>
    <col min="13314" max="13314" width="11.5546875" style="1" customWidth="1"/>
    <col min="13315" max="13315" width="10.44140625" style="1" bestFit="1" customWidth="1"/>
    <col min="13316" max="13316" width="15.33203125" style="1" customWidth="1"/>
    <col min="13317" max="13568" width="9.109375" style="1"/>
    <col min="13569" max="13569" width="27.6640625" style="1" customWidth="1"/>
    <col min="13570" max="13570" width="11.5546875" style="1" customWidth="1"/>
    <col min="13571" max="13571" width="10.44140625" style="1" bestFit="1" customWidth="1"/>
    <col min="13572" max="13572" width="15.33203125" style="1" customWidth="1"/>
    <col min="13573" max="13824" width="9.109375" style="1"/>
    <col min="13825" max="13825" width="27.6640625" style="1" customWidth="1"/>
    <col min="13826" max="13826" width="11.5546875" style="1" customWidth="1"/>
    <col min="13827" max="13827" width="10.44140625" style="1" bestFit="1" customWidth="1"/>
    <col min="13828" max="13828" width="15.33203125" style="1" customWidth="1"/>
    <col min="13829" max="14080" width="9.109375" style="1"/>
    <col min="14081" max="14081" width="27.6640625" style="1" customWidth="1"/>
    <col min="14082" max="14082" width="11.5546875" style="1" customWidth="1"/>
    <col min="14083" max="14083" width="10.44140625" style="1" bestFit="1" customWidth="1"/>
    <col min="14084" max="14084" width="15.33203125" style="1" customWidth="1"/>
    <col min="14085" max="14336" width="9.109375" style="1"/>
    <col min="14337" max="14337" width="27.6640625" style="1" customWidth="1"/>
    <col min="14338" max="14338" width="11.5546875" style="1" customWidth="1"/>
    <col min="14339" max="14339" width="10.44140625" style="1" bestFit="1" customWidth="1"/>
    <col min="14340" max="14340" width="15.33203125" style="1" customWidth="1"/>
    <col min="14341" max="14592" width="9.109375" style="1"/>
    <col min="14593" max="14593" width="27.6640625" style="1" customWidth="1"/>
    <col min="14594" max="14594" width="11.5546875" style="1" customWidth="1"/>
    <col min="14595" max="14595" width="10.44140625" style="1" bestFit="1" customWidth="1"/>
    <col min="14596" max="14596" width="15.33203125" style="1" customWidth="1"/>
    <col min="14597" max="14848" width="9.109375" style="1"/>
    <col min="14849" max="14849" width="27.6640625" style="1" customWidth="1"/>
    <col min="14850" max="14850" width="11.5546875" style="1" customWidth="1"/>
    <col min="14851" max="14851" width="10.44140625" style="1" bestFit="1" customWidth="1"/>
    <col min="14852" max="14852" width="15.33203125" style="1" customWidth="1"/>
    <col min="14853" max="15104" width="9.109375" style="1"/>
    <col min="15105" max="15105" width="27.6640625" style="1" customWidth="1"/>
    <col min="15106" max="15106" width="11.5546875" style="1" customWidth="1"/>
    <col min="15107" max="15107" width="10.44140625" style="1" bestFit="1" customWidth="1"/>
    <col min="15108" max="15108" width="15.33203125" style="1" customWidth="1"/>
    <col min="15109" max="15360" width="9.109375" style="1"/>
    <col min="15361" max="15361" width="27.6640625" style="1" customWidth="1"/>
    <col min="15362" max="15362" width="11.5546875" style="1" customWidth="1"/>
    <col min="15363" max="15363" width="10.44140625" style="1" bestFit="1" customWidth="1"/>
    <col min="15364" max="15364" width="15.33203125" style="1" customWidth="1"/>
    <col min="15365" max="15616" width="9.109375" style="1"/>
    <col min="15617" max="15617" width="27.6640625" style="1" customWidth="1"/>
    <col min="15618" max="15618" width="11.5546875" style="1" customWidth="1"/>
    <col min="15619" max="15619" width="10.44140625" style="1" bestFit="1" customWidth="1"/>
    <col min="15620" max="15620" width="15.33203125" style="1" customWidth="1"/>
    <col min="15621" max="15872" width="9.109375" style="1"/>
    <col min="15873" max="15873" width="27.6640625" style="1" customWidth="1"/>
    <col min="15874" max="15874" width="11.5546875" style="1" customWidth="1"/>
    <col min="15875" max="15875" width="10.44140625" style="1" bestFit="1" customWidth="1"/>
    <col min="15876" max="15876" width="15.33203125" style="1" customWidth="1"/>
    <col min="15877" max="16128" width="9.109375" style="1"/>
    <col min="16129" max="16129" width="27.6640625" style="1" customWidth="1"/>
    <col min="16130" max="16130" width="11.5546875" style="1" customWidth="1"/>
    <col min="16131" max="16131" width="10.44140625" style="1" bestFit="1" customWidth="1"/>
    <col min="16132" max="16132" width="15.33203125" style="1" customWidth="1"/>
    <col min="16133" max="16384" width="9.109375" style="1"/>
  </cols>
  <sheetData>
    <row r="1" spans="1:3" ht="15.6">
      <c r="A1" s="6" t="s">
        <v>0</v>
      </c>
      <c r="B1" s="6" t="s">
        <v>0</v>
      </c>
      <c r="C1" s="6" t="s">
        <v>45</v>
      </c>
    </row>
    <row r="2" spans="1:3" ht="15">
      <c r="A2" s="5" t="s">
        <v>32</v>
      </c>
      <c r="B2" s="40" t="str">
        <f>LEFT(A2,4)</f>
        <v>7898</v>
      </c>
      <c r="C2" s="40" t="str">
        <f>RIGHT(A2,6)</f>
        <v>Brasil</v>
      </c>
    </row>
    <row r="3" spans="1:3" ht="15">
      <c r="A3" s="5" t="s">
        <v>33</v>
      </c>
      <c r="B3" s="40" t="str">
        <f t="shared" ref="B3:B6" si="0">LEFT(A3,4)</f>
        <v>4455</v>
      </c>
      <c r="C3" s="40" t="str">
        <f t="shared" ref="C3:C6" si="1">RIGHT(A3,6)</f>
        <v>Itália</v>
      </c>
    </row>
    <row r="4" spans="1:3" ht="15">
      <c r="A4" s="5" t="s">
        <v>34</v>
      </c>
      <c r="B4" s="40" t="str">
        <f t="shared" si="0"/>
        <v>3333</v>
      </c>
      <c r="C4" s="40" t="str">
        <f t="shared" si="1"/>
        <v>Canadá</v>
      </c>
    </row>
    <row r="5" spans="1:3" ht="15">
      <c r="A5" s="5" t="s">
        <v>148</v>
      </c>
      <c r="B5" s="40" t="str">
        <f t="shared" si="0"/>
        <v>2894</v>
      </c>
      <c r="C5" s="40" t="str">
        <f t="shared" si="1"/>
        <v>França</v>
      </c>
    </row>
    <row r="6" spans="1:3" ht="15">
      <c r="A6" s="5" t="s">
        <v>149</v>
      </c>
      <c r="B6" s="40" t="str">
        <f t="shared" si="0"/>
        <v>3486</v>
      </c>
      <c r="C6" s="40" t="str">
        <f t="shared" si="1"/>
        <v>México</v>
      </c>
    </row>
  </sheetData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"/>
  <sheetViews>
    <sheetView showGridLines="0" zoomScale="180" zoomScaleNormal="180" workbookViewId="0">
      <selection sqref="A1:A5"/>
    </sheetView>
  </sheetViews>
  <sheetFormatPr defaultRowHeight="13.2"/>
  <cols>
    <col min="1" max="1" width="15.33203125" style="1" bestFit="1" customWidth="1"/>
    <col min="2" max="2" width="5" style="1" customWidth="1"/>
    <col min="3" max="3" width="5" style="1" bestFit="1" customWidth="1"/>
    <col min="4" max="4" width="7.5546875" style="1" bestFit="1" customWidth="1"/>
    <col min="5" max="254" width="9.109375" style="1"/>
    <col min="255" max="255" width="27.6640625" style="1" customWidth="1"/>
    <col min="256" max="256" width="11.5546875" style="1" customWidth="1"/>
    <col min="257" max="257" width="10.44140625" style="1" bestFit="1" customWidth="1"/>
    <col min="258" max="258" width="15.33203125" style="1" customWidth="1"/>
    <col min="259" max="510" width="9.109375" style="1"/>
    <col min="511" max="511" width="27.6640625" style="1" customWidth="1"/>
    <col min="512" max="512" width="11.5546875" style="1" customWidth="1"/>
    <col min="513" max="513" width="10.44140625" style="1" bestFit="1" customWidth="1"/>
    <col min="514" max="514" width="15.33203125" style="1" customWidth="1"/>
    <col min="515" max="766" width="9.109375" style="1"/>
    <col min="767" max="767" width="27.6640625" style="1" customWidth="1"/>
    <col min="768" max="768" width="11.5546875" style="1" customWidth="1"/>
    <col min="769" max="769" width="10.44140625" style="1" bestFit="1" customWidth="1"/>
    <col min="770" max="770" width="15.33203125" style="1" customWidth="1"/>
    <col min="771" max="1022" width="9.109375" style="1"/>
    <col min="1023" max="1023" width="27.6640625" style="1" customWidth="1"/>
    <col min="1024" max="1024" width="11.5546875" style="1" customWidth="1"/>
    <col min="1025" max="1025" width="10.44140625" style="1" bestFit="1" customWidth="1"/>
    <col min="1026" max="1026" width="15.33203125" style="1" customWidth="1"/>
    <col min="1027" max="1278" width="9.109375" style="1"/>
    <col min="1279" max="1279" width="27.6640625" style="1" customWidth="1"/>
    <col min="1280" max="1280" width="11.5546875" style="1" customWidth="1"/>
    <col min="1281" max="1281" width="10.44140625" style="1" bestFit="1" customWidth="1"/>
    <col min="1282" max="1282" width="15.33203125" style="1" customWidth="1"/>
    <col min="1283" max="1534" width="9.109375" style="1"/>
    <col min="1535" max="1535" width="27.6640625" style="1" customWidth="1"/>
    <col min="1536" max="1536" width="11.5546875" style="1" customWidth="1"/>
    <col min="1537" max="1537" width="10.44140625" style="1" bestFit="1" customWidth="1"/>
    <col min="1538" max="1538" width="15.33203125" style="1" customWidth="1"/>
    <col min="1539" max="1790" width="9.109375" style="1"/>
    <col min="1791" max="1791" width="27.6640625" style="1" customWidth="1"/>
    <col min="1792" max="1792" width="11.5546875" style="1" customWidth="1"/>
    <col min="1793" max="1793" width="10.44140625" style="1" bestFit="1" customWidth="1"/>
    <col min="1794" max="1794" width="15.33203125" style="1" customWidth="1"/>
    <col min="1795" max="2046" width="9.109375" style="1"/>
    <col min="2047" max="2047" width="27.6640625" style="1" customWidth="1"/>
    <col min="2048" max="2048" width="11.5546875" style="1" customWidth="1"/>
    <col min="2049" max="2049" width="10.44140625" style="1" bestFit="1" customWidth="1"/>
    <col min="2050" max="2050" width="15.33203125" style="1" customWidth="1"/>
    <col min="2051" max="2302" width="9.109375" style="1"/>
    <col min="2303" max="2303" width="27.6640625" style="1" customWidth="1"/>
    <col min="2304" max="2304" width="11.5546875" style="1" customWidth="1"/>
    <col min="2305" max="2305" width="10.44140625" style="1" bestFit="1" customWidth="1"/>
    <col min="2306" max="2306" width="15.33203125" style="1" customWidth="1"/>
    <col min="2307" max="2558" width="9.109375" style="1"/>
    <col min="2559" max="2559" width="27.6640625" style="1" customWidth="1"/>
    <col min="2560" max="2560" width="11.5546875" style="1" customWidth="1"/>
    <col min="2561" max="2561" width="10.44140625" style="1" bestFit="1" customWidth="1"/>
    <col min="2562" max="2562" width="15.33203125" style="1" customWidth="1"/>
    <col min="2563" max="2814" width="9.109375" style="1"/>
    <col min="2815" max="2815" width="27.6640625" style="1" customWidth="1"/>
    <col min="2816" max="2816" width="11.5546875" style="1" customWidth="1"/>
    <col min="2817" max="2817" width="10.44140625" style="1" bestFit="1" customWidth="1"/>
    <col min="2818" max="2818" width="15.33203125" style="1" customWidth="1"/>
    <col min="2819" max="3070" width="9.109375" style="1"/>
    <col min="3071" max="3071" width="27.6640625" style="1" customWidth="1"/>
    <col min="3072" max="3072" width="11.5546875" style="1" customWidth="1"/>
    <col min="3073" max="3073" width="10.44140625" style="1" bestFit="1" customWidth="1"/>
    <col min="3074" max="3074" width="15.33203125" style="1" customWidth="1"/>
    <col min="3075" max="3326" width="9.109375" style="1"/>
    <col min="3327" max="3327" width="27.6640625" style="1" customWidth="1"/>
    <col min="3328" max="3328" width="11.5546875" style="1" customWidth="1"/>
    <col min="3329" max="3329" width="10.44140625" style="1" bestFit="1" customWidth="1"/>
    <col min="3330" max="3330" width="15.33203125" style="1" customWidth="1"/>
    <col min="3331" max="3582" width="9.109375" style="1"/>
    <col min="3583" max="3583" width="27.6640625" style="1" customWidth="1"/>
    <col min="3584" max="3584" width="11.5546875" style="1" customWidth="1"/>
    <col min="3585" max="3585" width="10.44140625" style="1" bestFit="1" customWidth="1"/>
    <col min="3586" max="3586" width="15.33203125" style="1" customWidth="1"/>
    <col min="3587" max="3838" width="9.109375" style="1"/>
    <col min="3839" max="3839" width="27.6640625" style="1" customWidth="1"/>
    <col min="3840" max="3840" width="11.5546875" style="1" customWidth="1"/>
    <col min="3841" max="3841" width="10.44140625" style="1" bestFit="1" customWidth="1"/>
    <col min="3842" max="3842" width="15.33203125" style="1" customWidth="1"/>
    <col min="3843" max="4094" width="9.109375" style="1"/>
    <col min="4095" max="4095" width="27.6640625" style="1" customWidth="1"/>
    <col min="4096" max="4096" width="11.5546875" style="1" customWidth="1"/>
    <col min="4097" max="4097" width="10.44140625" style="1" bestFit="1" customWidth="1"/>
    <col min="4098" max="4098" width="15.33203125" style="1" customWidth="1"/>
    <col min="4099" max="4350" width="9.109375" style="1"/>
    <col min="4351" max="4351" width="27.6640625" style="1" customWidth="1"/>
    <col min="4352" max="4352" width="11.5546875" style="1" customWidth="1"/>
    <col min="4353" max="4353" width="10.44140625" style="1" bestFit="1" customWidth="1"/>
    <col min="4354" max="4354" width="15.33203125" style="1" customWidth="1"/>
    <col min="4355" max="4606" width="9.109375" style="1"/>
    <col min="4607" max="4607" width="27.6640625" style="1" customWidth="1"/>
    <col min="4608" max="4608" width="11.5546875" style="1" customWidth="1"/>
    <col min="4609" max="4609" width="10.44140625" style="1" bestFit="1" customWidth="1"/>
    <col min="4610" max="4610" width="15.33203125" style="1" customWidth="1"/>
    <col min="4611" max="4862" width="9.109375" style="1"/>
    <col min="4863" max="4863" width="27.6640625" style="1" customWidth="1"/>
    <col min="4864" max="4864" width="11.5546875" style="1" customWidth="1"/>
    <col min="4865" max="4865" width="10.44140625" style="1" bestFit="1" customWidth="1"/>
    <col min="4866" max="4866" width="15.33203125" style="1" customWidth="1"/>
    <col min="4867" max="5118" width="9.109375" style="1"/>
    <col min="5119" max="5119" width="27.6640625" style="1" customWidth="1"/>
    <col min="5120" max="5120" width="11.5546875" style="1" customWidth="1"/>
    <col min="5121" max="5121" width="10.44140625" style="1" bestFit="1" customWidth="1"/>
    <col min="5122" max="5122" width="15.33203125" style="1" customWidth="1"/>
    <col min="5123" max="5374" width="9.109375" style="1"/>
    <col min="5375" max="5375" width="27.6640625" style="1" customWidth="1"/>
    <col min="5376" max="5376" width="11.5546875" style="1" customWidth="1"/>
    <col min="5377" max="5377" width="10.44140625" style="1" bestFit="1" customWidth="1"/>
    <col min="5378" max="5378" width="15.33203125" style="1" customWidth="1"/>
    <col min="5379" max="5630" width="9.109375" style="1"/>
    <col min="5631" max="5631" width="27.6640625" style="1" customWidth="1"/>
    <col min="5632" max="5632" width="11.5546875" style="1" customWidth="1"/>
    <col min="5633" max="5633" width="10.44140625" style="1" bestFit="1" customWidth="1"/>
    <col min="5634" max="5634" width="15.33203125" style="1" customWidth="1"/>
    <col min="5635" max="5886" width="9.109375" style="1"/>
    <col min="5887" max="5887" width="27.6640625" style="1" customWidth="1"/>
    <col min="5888" max="5888" width="11.5546875" style="1" customWidth="1"/>
    <col min="5889" max="5889" width="10.44140625" style="1" bestFit="1" customWidth="1"/>
    <col min="5890" max="5890" width="15.33203125" style="1" customWidth="1"/>
    <col min="5891" max="6142" width="9.109375" style="1"/>
    <col min="6143" max="6143" width="27.6640625" style="1" customWidth="1"/>
    <col min="6144" max="6144" width="11.5546875" style="1" customWidth="1"/>
    <col min="6145" max="6145" width="10.44140625" style="1" bestFit="1" customWidth="1"/>
    <col min="6146" max="6146" width="15.33203125" style="1" customWidth="1"/>
    <col min="6147" max="6398" width="9.109375" style="1"/>
    <col min="6399" max="6399" width="27.6640625" style="1" customWidth="1"/>
    <col min="6400" max="6400" width="11.5546875" style="1" customWidth="1"/>
    <col min="6401" max="6401" width="10.44140625" style="1" bestFit="1" customWidth="1"/>
    <col min="6402" max="6402" width="15.33203125" style="1" customWidth="1"/>
    <col min="6403" max="6654" width="9.109375" style="1"/>
    <col min="6655" max="6655" width="27.6640625" style="1" customWidth="1"/>
    <col min="6656" max="6656" width="11.5546875" style="1" customWidth="1"/>
    <col min="6657" max="6657" width="10.44140625" style="1" bestFit="1" customWidth="1"/>
    <col min="6658" max="6658" width="15.33203125" style="1" customWidth="1"/>
    <col min="6659" max="6910" width="9.109375" style="1"/>
    <col min="6911" max="6911" width="27.6640625" style="1" customWidth="1"/>
    <col min="6912" max="6912" width="11.5546875" style="1" customWidth="1"/>
    <col min="6913" max="6913" width="10.44140625" style="1" bestFit="1" customWidth="1"/>
    <col min="6914" max="6914" width="15.33203125" style="1" customWidth="1"/>
    <col min="6915" max="7166" width="9.109375" style="1"/>
    <col min="7167" max="7167" width="27.6640625" style="1" customWidth="1"/>
    <col min="7168" max="7168" width="11.5546875" style="1" customWidth="1"/>
    <col min="7169" max="7169" width="10.44140625" style="1" bestFit="1" customWidth="1"/>
    <col min="7170" max="7170" width="15.33203125" style="1" customWidth="1"/>
    <col min="7171" max="7422" width="9.109375" style="1"/>
    <col min="7423" max="7423" width="27.6640625" style="1" customWidth="1"/>
    <col min="7424" max="7424" width="11.5546875" style="1" customWidth="1"/>
    <col min="7425" max="7425" width="10.44140625" style="1" bestFit="1" customWidth="1"/>
    <col min="7426" max="7426" width="15.33203125" style="1" customWidth="1"/>
    <col min="7427" max="7678" width="9.109375" style="1"/>
    <col min="7679" max="7679" width="27.6640625" style="1" customWidth="1"/>
    <col min="7680" max="7680" width="11.5546875" style="1" customWidth="1"/>
    <col min="7681" max="7681" width="10.44140625" style="1" bestFit="1" customWidth="1"/>
    <col min="7682" max="7682" width="15.33203125" style="1" customWidth="1"/>
    <col min="7683" max="7934" width="9.109375" style="1"/>
    <col min="7935" max="7935" width="27.6640625" style="1" customWidth="1"/>
    <col min="7936" max="7936" width="11.5546875" style="1" customWidth="1"/>
    <col min="7937" max="7937" width="10.44140625" style="1" bestFit="1" customWidth="1"/>
    <col min="7938" max="7938" width="15.33203125" style="1" customWidth="1"/>
    <col min="7939" max="8190" width="9.109375" style="1"/>
    <col min="8191" max="8191" width="27.6640625" style="1" customWidth="1"/>
    <col min="8192" max="8192" width="11.5546875" style="1" customWidth="1"/>
    <col min="8193" max="8193" width="10.44140625" style="1" bestFit="1" customWidth="1"/>
    <col min="8194" max="8194" width="15.33203125" style="1" customWidth="1"/>
    <col min="8195" max="8446" width="9.109375" style="1"/>
    <col min="8447" max="8447" width="27.6640625" style="1" customWidth="1"/>
    <col min="8448" max="8448" width="11.5546875" style="1" customWidth="1"/>
    <col min="8449" max="8449" width="10.44140625" style="1" bestFit="1" customWidth="1"/>
    <col min="8450" max="8450" width="15.33203125" style="1" customWidth="1"/>
    <col min="8451" max="8702" width="9.109375" style="1"/>
    <col min="8703" max="8703" width="27.6640625" style="1" customWidth="1"/>
    <col min="8704" max="8704" width="11.5546875" style="1" customWidth="1"/>
    <col min="8705" max="8705" width="10.44140625" style="1" bestFit="1" customWidth="1"/>
    <col min="8706" max="8706" width="15.33203125" style="1" customWidth="1"/>
    <col min="8707" max="8958" width="9.109375" style="1"/>
    <col min="8959" max="8959" width="27.6640625" style="1" customWidth="1"/>
    <col min="8960" max="8960" width="11.5546875" style="1" customWidth="1"/>
    <col min="8961" max="8961" width="10.44140625" style="1" bestFit="1" customWidth="1"/>
    <col min="8962" max="8962" width="15.33203125" style="1" customWidth="1"/>
    <col min="8963" max="9214" width="9.109375" style="1"/>
    <col min="9215" max="9215" width="27.6640625" style="1" customWidth="1"/>
    <col min="9216" max="9216" width="11.5546875" style="1" customWidth="1"/>
    <col min="9217" max="9217" width="10.44140625" style="1" bestFit="1" customWidth="1"/>
    <col min="9218" max="9218" width="15.33203125" style="1" customWidth="1"/>
    <col min="9219" max="9470" width="9.109375" style="1"/>
    <col min="9471" max="9471" width="27.6640625" style="1" customWidth="1"/>
    <col min="9472" max="9472" width="11.5546875" style="1" customWidth="1"/>
    <col min="9473" max="9473" width="10.44140625" style="1" bestFit="1" customWidth="1"/>
    <col min="9474" max="9474" width="15.33203125" style="1" customWidth="1"/>
    <col min="9475" max="9726" width="9.109375" style="1"/>
    <col min="9727" max="9727" width="27.6640625" style="1" customWidth="1"/>
    <col min="9728" max="9728" width="11.5546875" style="1" customWidth="1"/>
    <col min="9729" max="9729" width="10.44140625" style="1" bestFit="1" customWidth="1"/>
    <col min="9730" max="9730" width="15.33203125" style="1" customWidth="1"/>
    <col min="9731" max="9982" width="9.109375" style="1"/>
    <col min="9983" max="9983" width="27.6640625" style="1" customWidth="1"/>
    <col min="9984" max="9984" width="11.5546875" style="1" customWidth="1"/>
    <col min="9985" max="9985" width="10.44140625" style="1" bestFit="1" customWidth="1"/>
    <col min="9986" max="9986" width="15.33203125" style="1" customWidth="1"/>
    <col min="9987" max="10238" width="9.109375" style="1"/>
    <col min="10239" max="10239" width="27.6640625" style="1" customWidth="1"/>
    <col min="10240" max="10240" width="11.5546875" style="1" customWidth="1"/>
    <col min="10241" max="10241" width="10.44140625" style="1" bestFit="1" customWidth="1"/>
    <col min="10242" max="10242" width="15.33203125" style="1" customWidth="1"/>
    <col min="10243" max="10494" width="9.109375" style="1"/>
    <col min="10495" max="10495" width="27.6640625" style="1" customWidth="1"/>
    <col min="10496" max="10496" width="11.5546875" style="1" customWidth="1"/>
    <col min="10497" max="10497" width="10.44140625" style="1" bestFit="1" customWidth="1"/>
    <col min="10498" max="10498" width="15.33203125" style="1" customWidth="1"/>
    <col min="10499" max="10750" width="9.109375" style="1"/>
    <col min="10751" max="10751" width="27.6640625" style="1" customWidth="1"/>
    <col min="10752" max="10752" width="11.5546875" style="1" customWidth="1"/>
    <col min="10753" max="10753" width="10.44140625" style="1" bestFit="1" customWidth="1"/>
    <col min="10754" max="10754" width="15.33203125" style="1" customWidth="1"/>
    <col min="10755" max="11006" width="9.109375" style="1"/>
    <col min="11007" max="11007" width="27.6640625" style="1" customWidth="1"/>
    <col min="11008" max="11008" width="11.5546875" style="1" customWidth="1"/>
    <col min="11009" max="11009" width="10.44140625" style="1" bestFit="1" customWidth="1"/>
    <col min="11010" max="11010" width="15.33203125" style="1" customWidth="1"/>
    <col min="11011" max="11262" width="9.109375" style="1"/>
    <col min="11263" max="11263" width="27.6640625" style="1" customWidth="1"/>
    <col min="11264" max="11264" width="11.5546875" style="1" customWidth="1"/>
    <col min="11265" max="11265" width="10.44140625" style="1" bestFit="1" customWidth="1"/>
    <col min="11266" max="11266" width="15.33203125" style="1" customWidth="1"/>
    <col min="11267" max="11518" width="9.109375" style="1"/>
    <col min="11519" max="11519" width="27.6640625" style="1" customWidth="1"/>
    <col min="11520" max="11520" width="11.5546875" style="1" customWidth="1"/>
    <col min="11521" max="11521" width="10.44140625" style="1" bestFit="1" customWidth="1"/>
    <col min="11522" max="11522" width="15.33203125" style="1" customWidth="1"/>
    <col min="11523" max="11774" width="9.109375" style="1"/>
    <col min="11775" max="11775" width="27.6640625" style="1" customWidth="1"/>
    <col min="11776" max="11776" width="11.5546875" style="1" customWidth="1"/>
    <col min="11777" max="11777" width="10.44140625" style="1" bestFit="1" customWidth="1"/>
    <col min="11778" max="11778" width="15.33203125" style="1" customWidth="1"/>
    <col min="11779" max="12030" width="9.109375" style="1"/>
    <col min="12031" max="12031" width="27.6640625" style="1" customWidth="1"/>
    <col min="12032" max="12032" width="11.5546875" style="1" customWidth="1"/>
    <col min="12033" max="12033" width="10.44140625" style="1" bestFit="1" customWidth="1"/>
    <col min="12034" max="12034" width="15.33203125" style="1" customWidth="1"/>
    <col min="12035" max="12286" width="9.109375" style="1"/>
    <col min="12287" max="12287" width="27.6640625" style="1" customWidth="1"/>
    <col min="12288" max="12288" width="11.5546875" style="1" customWidth="1"/>
    <col min="12289" max="12289" width="10.44140625" style="1" bestFit="1" customWidth="1"/>
    <col min="12290" max="12290" width="15.33203125" style="1" customWidth="1"/>
    <col min="12291" max="12542" width="9.109375" style="1"/>
    <col min="12543" max="12543" width="27.6640625" style="1" customWidth="1"/>
    <col min="12544" max="12544" width="11.5546875" style="1" customWidth="1"/>
    <col min="12545" max="12545" width="10.44140625" style="1" bestFit="1" customWidth="1"/>
    <col min="12546" max="12546" width="15.33203125" style="1" customWidth="1"/>
    <col min="12547" max="12798" width="9.109375" style="1"/>
    <col min="12799" max="12799" width="27.6640625" style="1" customWidth="1"/>
    <col min="12800" max="12800" width="11.5546875" style="1" customWidth="1"/>
    <col min="12801" max="12801" width="10.44140625" style="1" bestFit="1" customWidth="1"/>
    <col min="12802" max="12802" width="15.33203125" style="1" customWidth="1"/>
    <col min="12803" max="13054" width="9.109375" style="1"/>
    <col min="13055" max="13055" width="27.6640625" style="1" customWidth="1"/>
    <col min="13056" max="13056" width="11.5546875" style="1" customWidth="1"/>
    <col min="13057" max="13057" width="10.44140625" style="1" bestFit="1" customWidth="1"/>
    <col min="13058" max="13058" width="15.33203125" style="1" customWidth="1"/>
    <col min="13059" max="13310" width="9.109375" style="1"/>
    <col min="13311" max="13311" width="27.6640625" style="1" customWidth="1"/>
    <col min="13312" max="13312" width="11.5546875" style="1" customWidth="1"/>
    <col min="13313" max="13313" width="10.44140625" style="1" bestFit="1" customWidth="1"/>
    <col min="13314" max="13314" width="15.33203125" style="1" customWidth="1"/>
    <col min="13315" max="13566" width="9.109375" style="1"/>
    <col min="13567" max="13567" width="27.6640625" style="1" customWidth="1"/>
    <col min="13568" max="13568" width="11.5546875" style="1" customWidth="1"/>
    <col min="13569" max="13569" width="10.44140625" style="1" bestFit="1" customWidth="1"/>
    <col min="13570" max="13570" width="15.33203125" style="1" customWidth="1"/>
    <col min="13571" max="13822" width="9.109375" style="1"/>
    <col min="13823" max="13823" width="27.6640625" style="1" customWidth="1"/>
    <col min="13824" max="13824" width="11.5546875" style="1" customWidth="1"/>
    <col min="13825" max="13825" width="10.44140625" style="1" bestFit="1" customWidth="1"/>
    <col min="13826" max="13826" width="15.33203125" style="1" customWidth="1"/>
    <col min="13827" max="14078" width="9.109375" style="1"/>
    <col min="14079" max="14079" width="27.6640625" style="1" customWidth="1"/>
    <col min="14080" max="14080" width="11.5546875" style="1" customWidth="1"/>
    <col min="14081" max="14081" width="10.44140625" style="1" bestFit="1" customWidth="1"/>
    <col min="14082" max="14082" width="15.33203125" style="1" customWidth="1"/>
    <col min="14083" max="14334" width="9.109375" style="1"/>
    <col min="14335" max="14335" width="27.6640625" style="1" customWidth="1"/>
    <col min="14336" max="14336" width="11.5546875" style="1" customWidth="1"/>
    <col min="14337" max="14337" width="10.44140625" style="1" bestFit="1" customWidth="1"/>
    <col min="14338" max="14338" width="15.33203125" style="1" customWidth="1"/>
    <col min="14339" max="14590" width="9.109375" style="1"/>
    <col min="14591" max="14591" width="27.6640625" style="1" customWidth="1"/>
    <col min="14592" max="14592" width="11.5546875" style="1" customWidth="1"/>
    <col min="14593" max="14593" width="10.44140625" style="1" bestFit="1" customWidth="1"/>
    <col min="14594" max="14594" width="15.33203125" style="1" customWidth="1"/>
    <col min="14595" max="14846" width="9.109375" style="1"/>
    <col min="14847" max="14847" width="27.6640625" style="1" customWidth="1"/>
    <col min="14848" max="14848" width="11.5546875" style="1" customWidth="1"/>
    <col min="14849" max="14849" width="10.44140625" style="1" bestFit="1" customWidth="1"/>
    <col min="14850" max="14850" width="15.33203125" style="1" customWidth="1"/>
    <col min="14851" max="15102" width="9.109375" style="1"/>
    <col min="15103" max="15103" width="27.6640625" style="1" customWidth="1"/>
    <col min="15104" max="15104" width="11.5546875" style="1" customWidth="1"/>
    <col min="15105" max="15105" width="10.44140625" style="1" bestFit="1" customWidth="1"/>
    <col min="15106" max="15106" width="15.33203125" style="1" customWidth="1"/>
    <col min="15107" max="15358" width="9.109375" style="1"/>
    <col min="15359" max="15359" width="27.6640625" style="1" customWidth="1"/>
    <col min="15360" max="15360" width="11.5546875" style="1" customWidth="1"/>
    <col min="15361" max="15361" width="10.44140625" style="1" bestFit="1" customWidth="1"/>
    <col min="15362" max="15362" width="15.33203125" style="1" customWidth="1"/>
    <col min="15363" max="15614" width="9.109375" style="1"/>
    <col min="15615" max="15615" width="27.6640625" style="1" customWidth="1"/>
    <col min="15616" max="15616" width="11.5546875" style="1" customWidth="1"/>
    <col min="15617" max="15617" width="10.44140625" style="1" bestFit="1" customWidth="1"/>
    <col min="15618" max="15618" width="15.33203125" style="1" customWidth="1"/>
    <col min="15619" max="15870" width="9.109375" style="1"/>
    <col min="15871" max="15871" width="27.6640625" style="1" customWidth="1"/>
    <col min="15872" max="15872" width="11.5546875" style="1" customWidth="1"/>
    <col min="15873" max="15873" width="10.44140625" style="1" bestFit="1" customWidth="1"/>
    <col min="15874" max="15874" width="15.33203125" style="1" customWidth="1"/>
    <col min="15875" max="16126" width="9.109375" style="1"/>
    <col min="16127" max="16127" width="27.6640625" style="1" customWidth="1"/>
    <col min="16128" max="16128" width="11.5546875" style="1" customWidth="1"/>
    <col min="16129" max="16129" width="10.44140625" style="1" bestFit="1" customWidth="1"/>
    <col min="16130" max="16130" width="15.33203125" style="1" customWidth="1"/>
    <col min="16131" max="16384" width="9.109375" style="1"/>
  </cols>
  <sheetData>
    <row r="1" spans="1:4" ht="15">
      <c r="A1" s="5" t="s">
        <v>32</v>
      </c>
      <c r="C1" s="1">
        <v>7898</v>
      </c>
      <c r="D1" s="1" t="s">
        <v>197</v>
      </c>
    </row>
    <row r="2" spans="1:4" ht="15">
      <c r="A2" s="5" t="s">
        <v>33</v>
      </c>
      <c r="C2" s="1">
        <v>4455</v>
      </c>
      <c r="D2" s="1" t="s">
        <v>198</v>
      </c>
    </row>
    <row r="3" spans="1:4" ht="15">
      <c r="A3" s="5" t="s">
        <v>34</v>
      </c>
      <c r="C3" s="1">
        <v>3333</v>
      </c>
      <c r="D3" s="1" t="s">
        <v>199</v>
      </c>
    </row>
    <row r="4" spans="1:4" ht="15">
      <c r="A4" s="5" t="s">
        <v>148</v>
      </c>
      <c r="C4" s="1">
        <v>2894</v>
      </c>
      <c r="D4" s="1" t="s">
        <v>200</v>
      </c>
    </row>
    <row r="5" spans="1:4" ht="15">
      <c r="A5" s="5" t="s">
        <v>149</v>
      </c>
      <c r="C5" s="1">
        <v>3486</v>
      </c>
      <c r="D5" s="1" t="s">
        <v>201</v>
      </c>
    </row>
  </sheetData>
  <pageMargins left="0.78740157499999996" right="0.78740157499999996" top="0.984251969" bottom="0.984251969" header="0.49212598499999999" footer="0.4921259849999999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showGridLines="0" zoomScale="140" zoomScaleNormal="140" workbookViewId="0">
      <selection activeCell="C2" sqref="C2:C6"/>
    </sheetView>
  </sheetViews>
  <sheetFormatPr defaultRowHeight="13.2"/>
  <cols>
    <col min="1" max="1" width="25.44140625" style="1" customWidth="1"/>
    <col min="2" max="2" width="11.5546875" style="1" customWidth="1"/>
    <col min="3" max="3" width="15.33203125" style="1" customWidth="1"/>
    <col min="4" max="4" width="12.6640625" style="1" customWidth="1"/>
    <col min="5" max="255" width="9.109375" style="1"/>
    <col min="256" max="256" width="27.6640625" style="1" customWidth="1"/>
    <col min="257" max="257" width="11.5546875" style="1" customWidth="1"/>
    <col min="258" max="258" width="10.44140625" style="1" bestFit="1" customWidth="1"/>
    <col min="259" max="259" width="15.33203125" style="1" customWidth="1"/>
    <col min="260" max="511" width="9.109375" style="1"/>
    <col min="512" max="512" width="27.6640625" style="1" customWidth="1"/>
    <col min="513" max="513" width="11.5546875" style="1" customWidth="1"/>
    <col min="514" max="514" width="10.44140625" style="1" bestFit="1" customWidth="1"/>
    <col min="515" max="515" width="15.33203125" style="1" customWidth="1"/>
    <col min="516" max="767" width="9.109375" style="1"/>
    <col min="768" max="768" width="27.6640625" style="1" customWidth="1"/>
    <col min="769" max="769" width="11.5546875" style="1" customWidth="1"/>
    <col min="770" max="770" width="10.44140625" style="1" bestFit="1" customWidth="1"/>
    <col min="771" max="771" width="15.33203125" style="1" customWidth="1"/>
    <col min="772" max="1023" width="9.109375" style="1"/>
    <col min="1024" max="1024" width="27.6640625" style="1" customWidth="1"/>
    <col min="1025" max="1025" width="11.5546875" style="1" customWidth="1"/>
    <col min="1026" max="1026" width="10.44140625" style="1" bestFit="1" customWidth="1"/>
    <col min="1027" max="1027" width="15.33203125" style="1" customWidth="1"/>
    <col min="1028" max="1279" width="9.109375" style="1"/>
    <col min="1280" max="1280" width="27.6640625" style="1" customWidth="1"/>
    <col min="1281" max="1281" width="11.5546875" style="1" customWidth="1"/>
    <col min="1282" max="1282" width="10.44140625" style="1" bestFit="1" customWidth="1"/>
    <col min="1283" max="1283" width="15.33203125" style="1" customWidth="1"/>
    <col min="1284" max="1535" width="9.109375" style="1"/>
    <col min="1536" max="1536" width="27.6640625" style="1" customWidth="1"/>
    <col min="1537" max="1537" width="11.5546875" style="1" customWidth="1"/>
    <col min="1538" max="1538" width="10.44140625" style="1" bestFit="1" customWidth="1"/>
    <col min="1539" max="1539" width="15.33203125" style="1" customWidth="1"/>
    <col min="1540" max="1791" width="9.109375" style="1"/>
    <col min="1792" max="1792" width="27.6640625" style="1" customWidth="1"/>
    <col min="1793" max="1793" width="11.5546875" style="1" customWidth="1"/>
    <col min="1794" max="1794" width="10.44140625" style="1" bestFit="1" customWidth="1"/>
    <col min="1795" max="1795" width="15.33203125" style="1" customWidth="1"/>
    <col min="1796" max="2047" width="9.109375" style="1"/>
    <col min="2048" max="2048" width="27.6640625" style="1" customWidth="1"/>
    <col min="2049" max="2049" width="11.5546875" style="1" customWidth="1"/>
    <col min="2050" max="2050" width="10.44140625" style="1" bestFit="1" customWidth="1"/>
    <col min="2051" max="2051" width="15.33203125" style="1" customWidth="1"/>
    <col min="2052" max="2303" width="9.109375" style="1"/>
    <col min="2304" max="2304" width="27.6640625" style="1" customWidth="1"/>
    <col min="2305" max="2305" width="11.5546875" style="1" customWidth="1"/>
    <col min="2306" max="2306" width="10.44140625" style="1" bestFit="1" customWidth="1"/>
    <col min="2307" max="2307" width="15.33203125" style="1" customWidth="1"/>
    <col min="2308" max="2559" width="9.109375" style="1"/>
    <col min="2560" max="2560" width="27.6640625" style="1" customWidth="1"/>
    <col min="2561" max="2561" width="11.5546875" style="1" customWidth="1"/>
    <col min="2562" max="2562" width="10.44140625" style="1" bestFit="1" customWidth="1"/>
    <col min="2563" max="2563" width="15.33203125" style="1" customWidth="1"/>
    <col min="2564" max="2815" width="9.109375" style="1"/>
    <col min="2816" max="2816" width="27.6640625" style="1" customWidth="1"/>
    <col min="2817" max="2817" width="11.5546875" style="1" customWidth="1"/>
    <col min="2818" max="2818" width="10.44140625" style="1" bestFit="1" customWidth="1"/>
    <col min="2819" max="2819" width="15.33203125" style="1" customWidth="1"/>
    <col min="2820" max="3071" width="9.109375" style="1"/>
    <col min="3072" max="3072" width="27.6640625" style="1" customWidth="1"/>
    <col min="3073" max="3073" width="11.5546875" style="1" customWidth="1"/>
    <col min="3074" max="3074" width="10.44140625" style="1" bestFit="1" customWidth="1"/>
    <col min="3075" max="3075" width="15.33203125" style="1" customWidth="1"/>
    <col min="3076" max="3327" width="9.109375" style="1"/>
    <col min="3328" max="3328" width="27.6640625" style="1" customWidth="1"/>
    <col min="3329" max="3329" width="11.5546875" style="1" customWidth="1"/>
    <col min="3330" max="3330" width="10.44140625" style="1" bestFit="1" customWidth="1"/>
    <col min="3331" max="3331" width="15.33203125" style="1" customWidth="1"/>
    <col min="3332" max="3583" width="9.109375" style="1"/>
    <col min="3584" max="3584" width="27.6640625" style="1" customWidth="1"/>
    <col min="3585" max="3585" width="11.5546875" style="1" customWidth="1"/>
    <col min="3586" max="3586" width="10.44140625" style="1" bestFit="1" customWidth="1"/>
    <col min="3587" max="3587" width="15.33203125" style="1" customWidth="1"/>
    <col min="3588" max="3839" width="9.109375" style="1"/>
    <col min="3840" max="3840" width="27.6640625" style="1" customWidth="1"/>
    <col min="3841" max="3841" width="11.5546875" style="1" customWidth="1"/>
    <col min="3842" max="3842" width="10.44140625" style="1" bestFit="1" customWidth="1"/>
    <col min="3843" max="3843" width="15.33203125" style="1" customWidth="1"/>
    <col min="3844" max="4095" width="9.109375" style="1"/>
    <col min="4096" max="4096" width="27.6640625" style="1" customWidth="1"/>
    <col min="4097" max="4097" width="11.5546875" style="1" customWidth="1"/>
    <col min="4098" max="4098" width="10.44140625" style="1" bestFit="1" customWidth="1"/>
    <col min="4099" max="4099" width="15.33203125" style="1" customWidth="1"/>
    <col min="4100" max="4351" width="9.109375" style="1"/>
    <col min="4352" max="4352" width="27.6640625" style="1" customWidth="1"/>
    <col min="4353" max="4353" width="11.5546875" style="1" customWidth="1"/>
    <col min="4354" max="4354" width="10.44140625" style="1" bestFit="1" customWidth="1"/>
    <col min="4355" max="4355" width="15.33203125" style="1" customWidth="1"/>
    <col min="4356" max="4607" width="9.109375" style="1"/>
    <col min="4608" max="4608" width="27.6640625" style="1" customWidth="1"/>
    <col min="4609" max="4609" width="11.5546875" style="1" customWidth="1"/>
    <col min="4610" max="4610" width="10.44140625" style="1" bestFit="1" customWidth="1"/>
    <col min="4611" max="4611" width="15.33203125" style="1" customWidth="1"/>
    <col min="4612" max="4863" width="9.109375" style="1"/>
    <col min="4864" max="4864" width="27.6640625" style="1" customWidth="1"/>
    <col min="4865" max="4865" width="11.5546875" style="1" customWidth="1"/>
    <col min="4866" max="4866" width="10.44140625" style="1" bestFit="1" customWidth="1"/>
    <col min="4867" max="4867" width="15.33203125" style="1" customWidth="1"/>
    <col min="4868" max="5119" width="9.109375" style="1"/>
    <col min="5120" max="5120" width="27.6640625" style="1" customWidth="1"/>
    <col min="5121" max="5121" width="11.5546875" style="1" customWidth="1"/>
    <col min="5122" max="5122" width="10.44140625" style="1" bestFit="1" customWidth="1"/>
    <col min="5123" max="5123" width="15.33203125" style="1" customWidth="1"/>
    <col min="5124" max="5375" width="9.109375" style="1"/>
    <col min="5376" max="5376" width="27.6640625" style="1" customWidth="1"/>
    <col min="5377" max="5377" width="11.5546875" style="1" customWidth="1"/>
    <col min="5378" max="5378" width="10.44140625" style="1" bestFit="1" customWidth="1"/>
    <col min="5379" max="5379" width="15.33203125" style="1" customWidth="1"/>
    <col min="5380" max="5631" width="9.109375" style="1"/>
    <col min="5632" max="5632" width="27.6640625" style="1" customWidth="1"/>
    <col min="5633" max="5633" width="11.5546875" style="1" customWidth="1"/>
    <col min="5634" max="5634" width="10.44140625" style="1" bestFit="1" customWidth="1"/>
    <col min="5635" max="5635" width="15.33203125" style="1" customWidth="1"/>
    <col min="5636" max="5887" width="9.109375" style="1"/>
    <col min="5888" max="5888" width="27.6640625" style="1" customWidth="1"/>
    <col min="5889" max="5889" width="11.5546875" style="1" customWidth="1"/>
    <col min="5890" max="5890" width="10.44140625" style="1" bestFit="1" customWidth="1"/>
    <col min="5891" max="5891" width="15.33203125" style="1" customWidth="1"/>
    <col min="5892" max="6143" width="9.109375" style="1"/>
    <col min="6144" max="6144" width="27.6640625" style="1" customWidth="1"/>
    <col min="6145" max="6145" width="11.5546875" style="1" customWidth="1"/>
    <col min="6146" max="6146" width="10.44140625" style="1" bestFit="1" customWidth="1"/>
    <col min="6147" max="6147" width="15.33203125" style="1" customWidth="1"/>
    <col min="6148" max="6399" width="9.109375" style="1"/>
    <col min="6400" max="6400" width="27.6640625" style="1" customWidth="1"/>
    <col min="6401" max="6401" width="11.5546875" style="1" customWidth="1"/>
    <col min="6402" max="6402" width="10.44140625" style="1" bestFit="1" customWidth="1"/>
    <col min="6403" max="6403" width="15.33203125" style="1" customWidth="1"/>
    <col min="6404" max="6655" width="9.109375" style="1"/>
    <col min="6656" max="6656" width="27.6640625" style="1" customWidth="1"/>
    <col min="6657" max="6657" width="11.5546875" style="1" customWidth="1"/>
    <col min="6658" max="6658" width="10.44140625" style="1" bestFit="1" customWidth="1"/>
    <col min="6659" max="6659" width="15.33203125" style="1" customWidth="1"/>
    <col min="6660" max="6911" width="9.109375" style="1"/>
    <col min="6912" max="6912" width="27.6640625" style="1" customWidth="1"/>
    <col min="6913" max="6913" width="11.5546875" style="1" customWidth="1"/>
    <col min="6914" max="6914" width="10.44140625" style="1" bestFit="1" customWidth="1"/>
    <col min="6915" max="6915" width="15.33203125" style="1" customWidth="1"/>
    <col min="6916" max="7167" width="9.109375" style="1"/>
    <col min="7168" max="7168" width="27.6640625" style="1" customWidth="1"/>
    <col min="7169" max="7169" width="11.5546875" style="1" customWidth="1"/>
    <col min="7170" max="7170" width="10.44140625" style="1" bestFit="1" customWidth="1"/>
    <col min="7171" max="7171" width="15.33203125" style="1" customWidth="1"/>
    <col min="7172" max="7423" width="9.109375" style="1"/>
    <col min="7424" max="7424" width="27.6640625" style="1" customWidth="1"/>
    <col min="7425" max="7425" width="11.5546875" style="1" customWidth="1"/>
    <col min="7426" max="7426" width="10.44140625" style="1" bestFit="1" customWidth="1"/>
    <col min="7427" max="7427" width="15.33203125" style="1" customWidth="1"/>
    <col min="7428" max="7679" width="9.109375" style="1"/>
    <col min="7680" max="7680" width="27.6640625" style="1" customWidth="1"/>
    <col min="7681" max="7681" width="11.5546875" style="1" customWidth="1"/>
    <col min="7682" max="7682" width="10.44140625" style="1" bestFit="1" customWidth="1"/>
    <col min="7683" max="7683" width="15.33203125" style="1" customWidth="1"/>
    <col min="7684" max="7935" width="9.109375" style="1"/>
    <col min="7936" max="7936" width="27.6640625" style="1" customWidth="1"/>
    <col min="7937" max="7937" width="11.5546875" style="1" customWidth="1"/>
    <col min="7938" max="7938" width="10.44140625" style="1" bestFit="1" customWidth="1"/>
    <col min="7939" max="7939" width="15.33203125" style="1" customWidth="1"/>
    <col min="7940" max="8191" width="9.109375" style="1"/>
    <col min="8192" max="8192" width="27.6640625" style="1" customWidth="1"/>
    <col min="8193" max="8193" width="11.5546875" style="1" customWidth="1"/>
    <col min="8194" max="8194" width="10.44140625" style="1" bestFit="1" customWidth="1"/>
    <col min="8195" max="8195" width="15.33203125" style="1" customWidth="1"/>
    <col min="8196" max="8447" width="9.109375" style="1"/>
    <col min="8448" max="8448" width="27.6640625" style="1" customWidth="1"/>
    <col min="8449" max="8449" width="11.5546875" style="1" customWidth="1"/>
    <col min="8450" max="8450" width="10.44140625" style="1" bestFit="1" customWidth="1"/>
    <col min="8451" max="8451" width="15.33203125" style="1" customWidth="1"/>
    <col min="8452" max="8703" width="9.109375" style="1"/>
    <col min="8704" max="8704" width="27.6640625" style="1" customWidth="1"/>
    <col min="8705" max="8705" width="11.5546875" style="1" customWidth="1"/>
    <col min="8706" max="8706" width="10.44140625" style="1" bestFit="1" customWidth="1"/>
    <col min="8707" max="8707" width="15.33203125" style="1" customWidth="1"/>
    <col min="8708" max="8959" width="9.109375" style="1"/>
    <col min="8960" max="8960" width="27.6640625" style="1" customWidth="1"/>
    <col min="8961" max="8961" width="11.5546875" style="1" customWidth="1"/>
    <col min="8962" max="8962" width="10.44140625" style="1" bestFit="1" customWidth="1"/>
    <col min="8963" max="8963" width="15.33203125" style="1" customWidth="1"/>
    <col min="8964" max="9215" width="9.109375" style="1"/>
    <col min="9216" max="9216" width="27.6640625" style="1" customWidth="1"/>
    <col min="9217" max="9217" width="11.5546875" style="1" customWidth="1"/>
    <col min="9218" max="9218" width="10.44140625" style="1" bestFit="1" customWidth="1"/>
    <col min="9219" max="9219" width="15.33203125" style="1" customWidth="1"/>
    <col min="9220" max="9471" width="9.109375" style="1"/>
    <col min="9472" max="9472" width="27.6640625" style="1" customWidth="1"/>
    <col min="9473" max="9473" width="11.5546875" style="1" customWidth="1"/>
    <col min="9474" max="9474" width="10.44140625" style="1" bestFit="1" customWidth="1"/>
    <col min="9475" max="9475" width="15.33203125" style="1" customWidth="1"/>
    <col min="9476" max="9727" width="9.109375" style="1"/>
    <col min="9728" max="9728" width="27.6640625" style="1" customWidth="1"/>
    <col min="9729" max="9729" width="11.5546875" style="1" customWidth="1"/>
    <col min="9730" max="9730" width="10.44140625" style="1" bestFit="1" customWidth="1"/>
    <col min="9731" max="9731" width="15.33203125" style="1" customWidth="1"/>
    <col min="9732" max="9983" width="9.109375" style="1"/>
    <col min="9984" max="9984" width="27.6640625" style="1" customWidth="1"/>
    <col min="9985" max="9985" width="11.5546875" style="1" customWidth="1"/>
    <col min="9986" max="9986" width="10.44140625" style="1" bestFit="1" customWidth="1"/>
    <col min="9987" max="9987" width="15.33203125" style="1" customWidth="1"/>
    <col min="9988" max="10239" width="9.109375" style="1"/>
    <col min="10240" max="10240" width="27.6640625" style="1" customWidth="1"/>
    <col min="10241" max="10241" width="11.5546875" style="1" customWidth="1"/>
    <col min="10242" max="10242" width="10.44140625" style="1" bestFit="1" customWidth="1"/>
    <col min="10243" max="10243" width="15.33203125" style="1" customWidth="1"/>
    <col min="10244" max="10495" width="9.109375" style="1"/>
    <col min="10496" max="10496" width="27.6640625" style="1" customWidth="1"/>
    <col min="10497" max="10497" width="11.5546875" style="1" customWidth="1"/>
    <col min="10498" max="10498" width="10.44140625" style="1" bestFit="1" customWidth="1"/>
    <col min="10499" max="10499" width="15.33203125" style="1" customWidth="1"/>
    <col min="10500" max="10751" width="9.109375" style="1"/>
    <col min="10752" max="10752" width="27.6640625" style="1" customWidth="1"/>
    <col min="10753" max="10753" width="11.5546875" style="1" customWidth="1"/>
    <col min="10754" max="10754" width="10.44140625" style="1" bestFit="1" customWidth="1"/>
    <col min="10755" max="10755" width="15.33203125" style="1" customWidth="1"/>
    <col min="10756" max="11007" width="9.109375" style="1"/>
    <col min="11008" max="11008" width="27.6640625" style="1" customWidth="1"/>
    <col min="11009" max="11009" width="11.5546875" style="1" customWidth="1"/>
    <col min="11010" max="11010" width="10.44140625" style="1" bestFit="1" customWidth="1"/>
    <col min="11011" max="11011" width="15.33203125" style="1" customWidth="1"/>
    <col min="11012" max="11263" width="9.109375" style="1"/>
    <col min="11264" max="11264" width="27.6640625" style="1" customWidth="1"/>
    <col min="11265" max="11265" width="11.5546875" style="1" customWidth="1"/>
    <col min="11266" max="11266" width="10.44140625" style="1" bestFit="1" customWidth="1"/>
    <col min="11267" max="11267" width="15.33203125" style="1" customWidth="1"/>
    <col min="11268" max="11519" width="9.109375" style="1"/>
    <col min="11520" max="11520" width="27.6640625" style="1" customWidth="1"/>
    <col min="11521" max="11521" width="11.5546875" style="1" customWidth="1"/>
    <col min="11522" max="11522" width="10.44140625" style="1" bestFit="1" customWidth="1"/>
    <col min="11523" max="11523" width="15.33203125" style="1" customWidth="1"/>
    <col min="11524" max="11775" width="9.109375" style="1"/>
    <col min="11776" max="11776" width="27.6640625" style="1" customWidth="1"/>
    <col min="11777" max="11777" width="11.5546875" style="1" customWidth="1"/>
    <col min="11778" max="11778" width="10.44140625" style="1" bestFit="1" customWidth="1"/>
    <col min="11779" max="11779" width="15.33203125" style="1" customWidth="1"/>
    <col min="11780" max="12031" width="9.109375" style="1"/>
    <col min="12032" max="12032" width="27.6640625" style="1" customWidth="1"/>
    <col min="12033" max="12033" width="11.5546875" style="1" customWidth="1"/>
    <col min="12034" max="12034" width="10.44140625" style="1" bestFit="1" customWidth="1"/>
    <col min="12035" max="12035" width="15.33203125" style="1" customWidth="1"/>
    <col min="12036" max="12287" width="9.109375" style="1"/>
    <col min="12288" max="12288" width="27.6640625" style="1" customWidth="1"/>
    <col min="12289" max="12289" width="11.5546875" style="1" customWidth="1"/>
    <col min="12290" max="12290" width="10.44140625" style="1" bestFit="1" customWidth="1"/>
    <col min="12291" max="12291" width="15.33203125" style="1" customWidth="1"/>
    <col min="12292" max="12543" width="9.109375" style="1"/>
    <col min="12544" max="12544" width="27.6640625" style="1" customWidth="1"/>
    <col min="12545" max="12545" width="11.5546875" style="1" customWidth="1"/>
    <col min="12546" max="12546" width="10.44140625" style="1" bestFit="1" customWidth="1"/>
    <col min="12547" max="12547" width="15.33203125" style="1" customWidth="1"/>
    <col min="12548" max="12799" width="9.109375" style="1"/>
    <col min="12800" max="12800" width="27.6640625" style="1" customWidth="1"/>
    <col min="12801" max="12801" width="11.5546875" style="1" customWidth="1"/>
    <col min="12802" max="12802" width="10.44140625" style="1" bestFit="1" customWidth="1"/>
    <col min="12803" max="12803" width="15.33203125" style="1" customWidth="1"/>
    <col min="12804" max="13055" width="9.109375" style="1"/>
    <col min="13056" max="13056" width="27.6640625" style="1" customWidth="1"/>
    <col min="13057" max="13057" width="11.5546875" style="1" customWidth="1"/>
    <col min="13058" max="13058" width="10.44140625" style="1" bestFit="1" customWidth="1"/>
    <col min="13059" max="13059" width="15.33203125" style="1" customWidth="1"/>
    <col min="13060" max="13311" width="9.109375" style="1"/>
    <col min="13312" max="13312" width="27.6640625" style="1" customWidth="1"/>
    <col min="13313" max="13313" width="11.5546875" style="1" customWidth="1"/>
    <col min="13314" max="13314" width="10.44140625" style="1" bestFit="1" customWidth="1"/>
    <col min="13315" max="13315" width="15.33203125" style="1" customWidth="1"/>
    <col min="13316" max="13567" width="9.109375" style="1"/>
    <col min="13568" max="13568" width="27.6640625" style="1" customWidth="1"/>
    <col min="13569" max="13569" width="11.5546875" style="1" customWidth="1"/>
    <col min="13570" max="13570" width="10.44140625" style="1" bestFit="1" customWidth="1"/>
    <col min="13571" max="13571" width="15.33203125" style="1" customWidth="1"/>
    <col min="13572" max="13823" width="9.109375" style="1"/>
    <col min="13824" max="13824" width="27.6640625" style="1" customWidth="1"/>
    <col min="13825" max="13825" width="11.5546875" style="1" customWidth="1"/>
    <col min="13826" max="13826" width="10.44140625" style="1" bestFit="1" customWidth="1"/>
    <col min="13827" max="13827" width="15.33203125" style="1" customWidth="1"/>
    <col min="13828" max="14079" width="9.109375" style="1"/>
    <col min="14080" max="14080" width="27.6640625" style="1" customWidth="1"/>
    <col min="14081" max="14081" width="11.5546875" style="1" customWidth="1"/>
    <col min="14082" max="14082" width="10.44140625" style="1" bestFit="1" customWidth="1"/>
    <col min="14083" max="14083" width="15.33203125" style="1" customWidth="1"/>
    <col min="14084" max="14335" width="9.109375" style="1"/>
    <col min="14336" max="14336" width="27.6640625" style="1" customWidth="1"/>
    <col min="14337" max="14337" width="11.5546875" style="1" customWidth="1"/>
    <col min="14338" max="14338" width="10.44140625" style="1" bestFit="1" customWidth="1"/>
    <col min="14339" max="14339" width="15.33203125" style="1" customWidth="1"/>
    <col min="14340" max="14591" width="9.109375" style="1"/>
    <col min="14592" max="14592" width="27.6640625" style="1" customWidth="1"/>
    <col min="14593" max="14593" width="11.5546875" style="1" customWidth="1"/>
    <col min="14594" max="14594" width="10.44140625" style="1" bestFit="1" customWidth="1"/>
    <col min="14595" max="14595" width="15.33203125" style="1" customWidth="1"/>
    <col min="14596" max="14847" width="9.109375" style="1"/>
    <col min="14848" max="14848" width="27.6640625" style="1" customWidth="1"/>
    <col min="14849" max="14849" width="11.5546875" style="1" customWidth="1"/>
    <col min="14850" max="14850" width="10.44140625" style="1" bestFit="1" customWidth="1"/>
    <col min="14851" max="14851" width="15.33203125" style="1" customWidth="1"/>
    <col min="14852" max="15103" width="9.109375" style="1"/>
    <col min="15104" max="15104" width="27.6640625" style="1" customWidth="1"/>
    <col min="15105" max="15105" width="11.5546875" style="1" customWidth="1"/>
    <col min="15106" max="15106" width="10.44140625" style="1" bestFit="1" customWidth="1"/>
    <col min="15107" max="15107" width="15.33203125" style="1" customWidth="1"/>
    <col min="15108" max="15359" width="9.109375" style="1"/>
    <col min="15360" max="15360" width="27.6640625" style="1" customWidth="1"/>
    <col min="15361" max="15361" width="11.5546875" style="1" customWidth="1"/>
    <col min="15362" max="15362" width="10.44140625" style="1" bestFit="1" customWidth="1"/>
    <col min="15363" max="15363" width="15.33203125" style="1" customWidth="1"/>
    <col min="15364" max="15615" width="9.109375" style="1"/>
    <col min="15616" max="15616" width="27.6640625" style="1" customWidth="1"/>
    <col min="15617" max="15617" width="11.5546875" style="1" customWidth="1"/>
    <col min="15618" max="15618" width="10.44140625" style="1" bestFit="1" customWidth="1"/>
    <col min="15619" max="15619" width="15.33203125" style="1" customWidth="1"/>
    <col min="15620" max="15871" width="9.109375" style="1"/>
    <col min="15872" max="15872" width="27.6640625" style="1" customWidth="1"/>
    <col min="15873" max="15873" width="11.5546875" style="1" customWidth="1"/>
    <col min="15874" max="15874" width="10.44140625" style="1" bestFit="1" customWidth="1"/>
    <col min="15875" max="15875" width="15.33203125" style="1" customWidth="1"/>
    <col min="15876" max="16127" width="9.109375" style="1"/>
    <col min="16128" max="16128" width="27.6640625" style="1" customWidth="1"/>
    <col min="16129" max="16129" width="11.5546875" style="1" customWidth="1"/>
    <col min="16130" max="16130" width="10.44140625" style="1" bestFit="1" customWidth="1"/>
    <col min="16131" max="16131" width="15.33203125" style="1" customWidth="1"/>
    <col min="16132" max="16384" width="9.109375" style="1"/>
  </cols>
  <sheetData>
    <row r="1" spans="1:4" ht="15.6">
      <c r="A1" s="6" t="s">
        <v>7</v>
      </c>
      <c r="B1" s="6" t="s">
        <v>0</v>
      </c>
      <c r="C1" s="6" t="s">
        <v>5</v>
      </c>
      <c r="D1" s="6" t="s">
        <v>6</v>
      </c>
    </row>
    <row r="2" spans="1:4" ht="15">
      <c r="A2" s="7" t="s">
        <v>35</v>
      </c>
      <c r="B2" s="40" t="str">
        <f>LEFT(A2)</f>
        <v>1</v>
      </c>
      <c r="C2" s="40" t="str">
        <f>MID(A2,2,3)</f>
        <v>CPD</v>
      </c>
      <c r="D2" s="40" t="str">
        <f>RIGHT(A2,2)</f>
        <v>SP</v>
      </c>
    </row>
    <row r="3" spans="1:4" ht="15">
      <c r="A3" s="7" t="s">
        <v>36</v>
      </c>
      <c r="B3" s="40" t="str">
        <f t="shared" ref="B3:B6" si="0">LEFT(A3)</f>
        <v>2</v>
      </c>
      <c r="C3" s="40" t="str">
        <f t="shared" ref="C3:C6" si="1">MID(A3,2,3)</f>
        <v>VEN</v>
      </c>
      <c r="D3" s="40" t="str">
        <f t="shared" ref="D3:D6" si="2">RIGHT(A3,2)</f>
        <v>RJ</v>
      </c>
    </row>
    <row r="4" spans="1:4" ht="15">
      <c r="A4" s="7" t="s">
        <v>37</v>
      </c>
      <c r="B4" s="40" t="str">
        <f t="shared" si="0"/>
        <v>3</v>
      </c>
      <c r="C4" s="40" t="str">
        <f t="shared" si="1"/>
        <v>CPD</v>
      </c>
      <c r="D4" s="40" t="str">
        <f t="shared" si="2"/>
        <v>SP</v>
      </c>
    </row>
    <row r="5" spans="1:4" ht="15">
      <c r="A5" s="7" t="s">
        <v>38</v>
      </c>
      <c r="B5" s="40" t="str">
        <f t="shared" si="0"/>
        <v>4</v>
      </c>
      <c r="C5" s="40" t="str">
        <f t="shared" si="1"/>
        <v>VEN</v>
      </c>
      <c r="D5" s="40" t="str">
        <f t="shared" si="2"/>
        <v>SP</v>
      </c>
    </row>
    <row r="6" spans="1:4" ht="15">
      <c r="A6" s="7" t="s">
        <v>39</v>
      </c>
      <c r="B6" s="40" t="str">
        <f t="shared" si="0"/>
        <v>5</v>
      </c>
      <c r="C6" s="40" t="str">
        <f t="shared" si="1"/>
        <v>ADM</v>
      </c>
      <c r="D6" s="40" t="str">
        <f t="shared" si="2"/>
        <v>SP</v>
      </c>
    </row>
    <row r="8" spans="1:4">
      <c r="B8" s="10"/>
      <c r="C8" s="10"/>
    </row>
    <row r="9" spans="1:4" ht="18">
      <c r="A9" s="23" t="s">
        <v>150</v>
      </c>
    </row>
  </sheetData>
  <pageMargins left="0.78740157499999996" right="0.78740157499999996" top="0.984251969" bottom="0.984251969" header="0.49212598499999999" footer="0.4921259849999999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showGridLines="0" zoomScaleNormal="100" workbookViewId="0">
      <selection activeCell="J5" sqref="J5"/>
    </sheetView>
  </sheetViews>
  <sheetFormatPr defaultColWidth="10.6640625" defaultRowHeight="13.2"/>
  <cols>
    <col min="1" max="1" width="21" style="1" bestFit="1" customWidth="1"/>
    <col min="2" max="2" width="28" style="1" bestFit="1" customWidth="1"/>
    <col min="3" max="3" width="20.44140625" style="1" bestFit="1" customWidth="1"/>
    <col min="4" max="4" width="21" style="1" bestFit="1" customWidth="1"/>
    <col min="5" max="5" width="12.44140625" style="1" bestFit="1" customWidth="1"/>
    <col min="6" max="16384" width="10.6640625" style="1"/>
  </cols>
  <sheetData>
    <row r="1" spans="1:5" ht="31.2">
      <c r="A1" s="3"/>
      <c r="B1" s="4" t="s">
        <v>13</v>
      </c>
      <c r="C1" s="4" t="s">
        <v>14</v>
      </c>
      <c r="D1" s="4" t="s">
        <v>15</v>
      </c>
      <c r="E1" s="4" t="s">
        <v>16</v>
      </c>
    </row>
    <row r="2" spans="1:5" ht="15">
      <c r="A2" s="5" t="s">
        <v>17</v>
      </c>
      <c r="B2" s="40" t="str">
        <f>UPPER(A2)</f>
        <v>SILVIO FERREIRA</v>
      </c>
      <c r="C2" s="40" t="str">
        <f>LOWER(A2)</f>
        <v>silvio ferreira</v>
      </c>
      <c r="D2" s="5" t="str">
        <f>PROPER(A2)</f>
        <v>Silvio Ferreira</v>
      </c>
      <c r="E2" s="40">
        <f>LEN(A2)</f>
        <v>15</v>
      </c>
    </row>
    <row r="3" spans="1:5" ht="15">
      <c r="A3" s="5" t="s">
        <v>18</v>
      </c>
      <c r="B3" s="40" t="str">
        <f t="shared" ref="B3:B16" si="0">UPPER(A3)</f>
        <v>CARMEM PERON</v>
      </c>
      <c r="C3" s="40" t="str">
        <f t="shared" ref="C3:C16" si="1">LOWER(A3)</f>
        <v>carmem peron</v>
      </c>
      <c r="D3" s="5" t="str">
        <f t="shared" ref="D3:D16" si="2">PROPER(A3)</f>
        <v>Carmem Peron</v>
      </c>
      <c r="E3" s="40">
        <f t="shared" ref="E3:E16" si="3">LEN(A3)</f>
        <v>12</v>
      </c>
    </row>
    <row r="4" spans="1:5" ht="15">
      <c r="A4" s="5" t="s">
        <v>19</v>
      </c>
      <c r="B4" s="40" t="str">
        <f t="shared" si="0"/>
        <v>ALBERTO SOUZA MELLO</v>
      </c>
      <c r="C4" s="40" t="str">
        <f t="shared" si="1"/>
        <v>alberto souza mello</v>
      </c>
      <c r="D4" s="5" t="str">
        <f t="shared" si="2"/>
        <v>Alberto Souza Mello</v>
      </c>
      <c r="E4" s="40">
        <f t="shared" si="3"/>
        <v>19</v>
      </c>
    </row>
    <row r="5" spans="1:5" ht="15">
      <c r="A5" s="5" t="s">
        <v>20</v>
      </c>
      <c r="B5" s="40" t="str">
        <f t="shared" si="0"/>
        <v>SERGIO PELORIN</v>
      </c>
      <c r="C5" s="40" t="str">
        <f t="shared" si="1"/>
        <v>sergio pelorin</v>
      </c>
      <c r="D5" s="5" t="str">
        <f t="shared" si="2"/>
        <v>Sergio Pelorin</v>
      </c>
      <c r="E5" s="40">
        <f t="shared" si="3"/>
        <v>14</v>
      </c>
    </row>
    <row r="6" spans="1:5" ht="15">
      <c r="A6" s="5" t="s">
        <v>21</v>
      </c>
      <c r="B6" s="40" t="str">
        <f t="shared" si="0"/>
        <v>MARIO DE CAMPOS</v>
      </c>
      <c r="C6" s="40" t="str">
        <f t="shared" si="1"/>
        <v>mario de campos</v>
      </c>
      <c r="D6" s="5" t="str">
        <f t="shared" si="2"/>
        <v>Mario De Campos</v>
      </c>
      <c r="E6" s="40">
        <f t="shared" si="3"/>
        <v>15</v>
      </c>
    </row>
    <row r="7" spans="1:5" ht="15">
      <c r="A7" s="5" t="s">
        <v>22</v>
      </c>
      <c r="B7" s="40" t="str">
        <f t="shared" si="0"/>
        <v>PEDRO PAULO LOPES</v>
      </c>
      <c r="C7" s="40" t="str">
        <f t="shared" si="1"/>
        <v>pedro paulo lopes</v>
      </c>
      <c r="D7" s="5" t="str">
        <f t="shared" si="2"/>
        <v>Pedro Paulo Lopes</v>
      </c>
      <c r="E7" s="40">
        <f t="shared" si="3"/>
        <v>17</v>
      </c>
    </row>
    <row r="8" spans="1:5" ht="15">
      <c r="A8" s="5" t="s">
        <v>23</v>
      </c>
      <c r="B8" s="40" t="str">
        <f t="shared" si="0"/>
        <v>EDUARDO FERREIRA</v>
      </c>
      <c r="C8" s="40" t="str">
        <f t="shared" si="1"/>
        <v>eduardo ferreira</v>
      </c>
      <c r="D8" s="5" t="str">
        <f t="shared" si="2"/>
        <v>Eduardo Ferreira</v>
      </c>
      <c r="E8" s="40">
        <f t="shared" si="3"/>
        <v>16</v>
      </c>
    </row>
    <row r="9" spans="1:5" ht="15">
      <c r="A9" s="5" t="s">
        <v>24</v>
      </c>
      <c r="B9" s="40" t="str">
        <f t="shared" si="0"/>
        <v>KATIA FERRARI</v>
      </c>
      <c r="C9" s="40" t="str">
        <f t="shared" si="1"/>
        <v>katia ferrari</v>
      </c>
      <c r="D9" s="5" t="str">
        <f t="shared" si="2"/>
        <v>Katia Ferrari</v>
      </c>
      <c r="E9" s="40">
        <f t="shared" si="3"/>
        <v>13</v>
      </c>
    </row>
    <row r="10" spans="1:5" ht="15">
      <c r="A10" s="5" t="s">
        <v>25</v>
      </c>
      <c r="B10" s="40" t="str">
        <f t="shared" si="0"/>
        <v>FREDERICO PASSAS</v>
      </c>
      <c r="C10" s="40" t="str">
        <f t="shared" si="1"/>
        <v>frederico passas</v>
      </c>
      <c r="D10" s="5" t="str">
        <f t="shared" si="2"/>
        <v>Frederico Passas</v>
      </c>
      <c r="E10" s="40">
        <f t="shared" si="3"/>
        <v>16</v>
      </c>
    </row>
    <row r="11" spans="1:5" ht="15">
      <c r="A11" s="5" t="s">
        <v>26</v>
      </c>
      <c r="B11" s="40" t="str">
        <f t="shared" si="0"/>
        <v>SILMARA BARREIRA</v>
      </c>
      <c r="C11" s="40" t="str">
        <f t="shared" si="1"/>
        <v>silmara barreira</v>
      </c>
      <c r="D11" s="5" t="str">
        <f t="shared" si="2"/>
        <v>Silmara Barreira</v>
      </c>
      <c r="E11" s="40">
        <f t="shared" si="3"/>
        <v>16</v>
      </c>
    </row>
    <row r="12" spans="1:5" ht="15">
      <c r="A12" s="5" t="s">
        <v>27</v>
      </c>
      <c r="B12" s="40" t="str">
        <f t="shared" si="0"/>
        <v>GILBERTO GARCIA</v>
      </c>
      <c r="C12" s="40" t="str">
        <f t="shared" si="1"/>
        <v>gilberto garcia</v>
      </c>
      <c r="D12" s="5" t="str">
        <f t="shared" si="2"/>
        <v>Gilberto Garcia</v>
      </c>
      <c r="E12" s="40">
        <f t="shared" si="3"/>
        <v>15</v>
      </c>
    </row>
    <row r="13" spans="1:5" ht="15">
      <c r="A13" s="5" t="s">
        <v>28</v>
      </c>
      <c r="B13" s="40" t="str">
        <f t="shared" si="0"/>
        <v>CARLOS DE BRITO</v>
      </c>
      <c r="C13" s="40" t="str">
        <f t="shared" si="1"/>
        <v>carlos de brito</v>
      </c>
      <c r="D13" s="5" t="str">
        <f t="shared" si="2"/>
        <v>Carlos De Brito</v>
      </c>
      <c r="E13" s="40">
        <f t="shared" si="3"/>
        <v>15</v>
      </c>
    </row>
    <row r="14" spans="1:5" ht="15">
      <c r="A14" s="5" t="s">
        <v>29</v>
      </c>
      <c r="B14" s="40" t="str">
        <f t="shared" si="0"/>
        <v>ROBERTO SANCHES</v>
      </c>
      <c r="C14" s="40" t="str">
        <f t="shared" si="1"/>
        <v>roberto sanches</v>
      </c>
      <c r="D14" s="5" t="str">
        <f t="shared" si="2"/>
        <v>Roberto Sanches</v>
      </c>
      <c r="E14" s="40">
        <f t="shared" si="3"/>
        <v>15</v>
      </c>
    </row>
    <row r="15" spans="1:5" ht="15">
      <c r="A15" s="5" t="s">
        <v>30</v>
      </c>
      <c r="B15" s="40" t="str">
        <f t="shared" si="0"/>
        <v>MARIA HELENA MARCA</v>
      </c>
      <c r="C15" s="40" t="str">
        <f t="shared" si="1"/>
        <v>maria helena marca</v>
      </c>
      <c r="D15" s="5" t="str">
        <f t="shared" si="2"/>
        <v>Maria Helena Marca</v>
      </c>
      <c r="E15" s="40">
        <f t="shared" si="3"/>
        <v>18</v>
      </c>
    </row>
    <row r="16" spans="1:5" ht="15">
      <c r="A16" s="5" t="s">
        <v>31</v>
      </c>
      <c r="B16" s="40" t="str">
        <f t="shared" si="0"/>
        <v>SILVANA CRESCENTTI</v>
      </c>
      <c r="C16" s="40" t="str">
        <f t="shared" si="1"/>
        <v>silvana crescentti</v>
      </c>
      <c r="D16" s="5" t="str">
        <f t="shared" si="2"/>
        <v>Silvana Crescentti</v>
      </c>
      <c r="E16" s="40">
        <f t="shared" si="3"/>
        <v>18</v>
      </c>
    </row>
  </sheetData>
  <pageMargins left="0.78740157499999996" right="0.78740157499999996" top="0.984251969" bottom="0.984251969" header="0.49212598499999999" footer="0.49212598499999999"/>
  <pageSetup orientation="portrait" horizontalDpi="300" verticalDpi="0" copies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showGridLines="0" zoomScale="150" zoomScaleNormal="150" workbookViewId="0">
      <selection activeCell="A9" sqref="A9"/>
    </sheetView>
  </sheetViews>
  <sheetFormatPr defaultRowHeight="13.2"/>
  <cols>
    <col min="1" max="1" width="35.77734375" style="1" bestFit="1" customWidth="1"/>
    <col min="2" max="2" width="2.88671875" style="1" customWidth="1"/>
    <col min="3" max="3" width="11.33203125" style="1" bestFit="1" customWidth="1"/>
    <col min="4" max="4" width="4" style="1" bestFit="1" customWidth="1"/>
    <col min="5" max="5" width="12" style="1" bestFit="1" customWidth="1"/>
    <col min="6" max="6" width="4" style="1" bestFit="1" customWidth="1"/>
    <col min="7" max="254" width="9.109375" style="1"/>
    <col min="255" max="255" width="20.109375" style="1" customWidth="1"/>
    <col min="256" max="256" width="22" style="1" bestFit="1" customWidth="1"/>
    <col min="257" max="257" width="17.33203125" style="1" customWidth="1"/>
    <col min="258" max="258" width="13.33203125" style="1" customWidth="1"/>
    <col min="259" max="510" width="9.109375" style="1"/>
    <col min="511" max="511" width="20.109375" style="1" customWidth="1"/>
    <col min="512" max="512" width="22" style="1" bestFit="1" customWidth="1"/>
    <col min="513" max="513" width="17.33203125" style="1" customWidth="1"/>
    <col min="514" max="514" width="13.33203125" style="1" customWidth="1"/>
    <col min="515" max="766" width="9.109375" style="1"/>
    <col min="767" max="767" width="20.109375" style="1" customWidth="1"/>
    <col min="768" max="768" width="22" style="1" bestFit="1" customWidth="1"/>
    <col min="769" max="769" width="17.33203125" style="1" customWidth="1"/>
    <col min="770" max="770" width="13.33203125" style="1" customWidth="1"/>
    <col min="771" max="1022" width="9.109375" style="1"/>
    <col min="1023" max="1023" width="20.109375" style="1" customWidth="1"/>
    <col min="1024" max="1024" width="22" style="1" bestFit="1" customWidth="1"/>
    <col min="1025" max="1025" width="17.33203125" style="1" customWidth="1"/>
    <col min="1026" max="1026" width="13.33203125" style="1" customWidth="1"/>
    <col min="1027" max="1278" width="9.109375" style="1"/>
    <col min="1279" max="1279" width="20.109375" style="1" customWidth="1"/>
    <col min="1280" max="1280" width="22" style="1" bestFit="1" customWidth="1"/>
    <col min="1281" max="1281" width="17.33203125" style="1" customWidth="1"/>
    <col min="1282" max="1282" width="13.33203125" style="1" customWidth="1"/>
    <col min="1283" max="1534" width="9.109375" style="1"/>
    <col min="1535" max="1535" width="20.109375" style="1" customWidth="1"/>
    <col min="1536" max="1536" width="22" style="1" bestFit="1" customWidth="1"/>
    <col min="1537" max="1537" width="17.33203125" style="1" customWidth="1"/>
    <col min="1538" max="1538" width="13.33203125" style="1" customWidth="1"/>
    <col min="1539" max="1790" width="9.109375" style="1"/>
    <col min="1791" max="1791" width="20.109375" style="1" customWidth="1"/>
    <col min="1792" max="1792" width="22" style="1" bestFit="1" customWidth="1"/>
    <col min="1793" max="1793" width="17.33203125" style="1" customWidth="1"/>
    <col min="1794" max="1794" width="13.33203125" style="1" customWidth="1"/>
    <col min="1795" max="2046" width="9.109375" style="1"/>
    <col min="2047" max="2047" width="20.109375" style="1" customWidth="1"/>
    <col min="2048" max="2048" width="22" style="1" bestFit="1" customWidth="1"/>
    <col min="2049" max="2049" width="17.33203125" style="1" customWidth="1"/>
    <col min="2050" max="2050" width="13.33203125" style="1" customWidth="1"/>
    <col min="2051" max="2302" width="9.109375" style="1"/>
    <col min="2303" max="2303" width="20.109375" style="1" customWidth="1"/>
    <col min="2304" max="2304" width="22" style="1" bestFit="1" customWidth="1"/>
    <col min="2305" max="2305" width="17.33203125" style="1" customWidth="1"/>
    <col min="2306" max="2306" width="13.33203125" style="1" customWidth="1"/>
    <col min="2307" max="2558" width="9.109375" style="1"/>
    <col min="2559" max="2559" width="20.109375" style="1" customWidth="1"/>
    <col min="2560" max="2560" width="22" style="1" bestFit="1" customWidth="1"/>
    <col min="2561" max="2561" width="17.33203125" style="1" customWidth="1"/>
    <col min="2562" max="2562" width="13.33203125" style="1" customWidth="1"/>
    <col min="2563" max="2814" width="9.109375" style="1"/>
    <col min="2815" max="2815" width="20.109375" style="1" customWidth="1"/>
    <col min="2816" max="2816" width="22" style="1" bestFit="1" customWidth="1"/>
    <col min="2817" max="2817" width="17.33203125" style="1" customWidth="1"/>
    <col min="2818" max="2818" width="13.33203125" style="1" customWidth="1"/>
    <col min="2819" max="3070" width="9.109375" style="1"/>
    <col min="3071" max="3071" width="20.109375" style="1" customWidth="1"/>
    <col min="3072" max="3072" width="22" style="1" bestFit="1" customWidth="1"/>
    <col min="3073" max="3073" width="17.33203125" style="1" customWidth="1"/>
    <col min="3074" max="3074" width="13.33203125" style="1" customWidth="1"/>
    <col min="3075" max="3326" width="9.109375" style="1"/>
    <col min="3327" max="3327" width="20.109375" style="1" customWidth="1"/>
    <col min="3328" max="3328" width="22" style="1" bestFit="1" customWidth="1"/>
    <col min="3329" max="3329" width="17.33203125" style="1" customWidth="1"/>
    <col min="3330" max="3330" width="13.33203125" style="1" customWidth="1"/>
    <col min="3331" max="3582" width="9.109375" style="1"/>
    <col min="3583" max="3583" width="20.109375" style="1" customWidth="1"/>
    <col min="3584" max="3584" width="22" style="1" bestFit="1" customWidth="1"/>
    <col min="3585" max="3585" width="17.33203125" style="1" customWidth="1"/>
    <col min="3586" max="3586" width="13.33203125" style="1" customWidth="1"/>
    <col min="3587" max="3838" width="9.109375" style="1"/>
    <col min="3839" max="3839" width="20.109375" style="1" customWidth="1"/>
    <col min="3840" max="3840" width="22" style="1" bestFit="1" customWidth="1"/>
    <col min="3841" max="3841" width="17.33203125" style="1" customWidth="1"/>
    <col min="3842" max="3842" width="13.33203125" style="1" customWidth="1"/>
    <col min="3843" max="4094" width="9.109375" style="1"/>
    <col min="4095" max="4095" width="20.109375" style="1" customWidth="1"/>
    <col min="4096" max="4096" width="22" style="1" bestFit="1" customWidth="1"/>
    <col min="4097" max="4097" width="17.33203125" style="1" customWidth="1"/>
    <col min="4098" max="4098" width="13.33203125" style="1" customWidth="1"/>
    <col min="4099" max="4350" width="9.109375" style="1"/>
    <col min="4351" max="4351" width="20.109375" style="1" customWidth="1"/>
    <col min="4352" max="4352" width="22" style="1" bestFit="1" customWidth="1"/>
    <col min="4353" max="4353" width="17.33203125" style="1" customWidth="1"/>
    <col min="4354" max="4354" width="13.33203125" style="1" customWidth="1"/>
    <col min="4355" max="4606" width="9.109375" style="1"/>
    <col min="4607" max="4607" width="20.109375" style="1" customWidth="1"/>
    <col min="4608" max="4608" width="22" style="1" bestFit="1" customWidth="1"/>
    <col min="4609" max="4609" width="17.33203125" style="1" customWidth="1"/>
    <col min="4610" max="4610" width="13.33203125" style="1" customWidth="1"/>
    <col min="4611" max="4862" width="9.109375" style="1"/>
    <col min="4863" max="4863" width="20.109375" style="1" customWidth="1"/>
    <col min="4864" max="4864" width="22" style="1" bestFit="1" customWidth="1"/>
    <col min="4865" max="4865" width="17.33203125" style="1" customWidth="1"/>
    <col min="4866" max="4866" width="13.33203125" style="1" customWidth="1"/>
    <col min="4867" max="5118" width="9.109375" style="1"/>
    <col min="5119" max="5119" width="20.109375" style="1" customWidth="1"/>
    <col min="5120" max="5120" width="22" style="1" bestFit="1" customWidth="1"/>
    <col min="5121" max="5121" width="17.33203125" style="1" customWidth="1"/>
    <col min="5122" max="5122" width="13.33203125" style="1" customWidth="1"/>
    <col min="5123" max="5374" width="9.109375" style="1"/>
    <col min="5375" max="5375" width="20.109375" style="1" customWidth="1"/>
    <col min="5376" max="5376" width="22" style="1" bestFit="1" customWidth="1"/>
    <col min="5377" max="5377" width="17.33203125" style="1" customWidth="1"/>
    <col min="5378" max="5378" width="13.33203125" style="1" customWidth="1"/>
    <col min="5379" max="5630" width="9.109375" style="1"/>
    <col min="5631" max="5631" width="20.109375" style="1" customWidth="1"/>
    <col min="5632" max="5632" width="22" style="1" bestFit="1" customWidth="1"/>
    <col min="5633" max="5633" width="17.33203125" style="1" customWidth="1"/>
    <col min="5634" max="5634" width="13.33203125" style="1" customWidth="1"/>
    <col min="5635" max="5886" width="9.109375" style="1"/>
    <col min="5887" max="5887" width="20.109375" style="1" customWidth="1"/>
    <col min="5888" max="5888" width="22" style="1" bestFit="1" customWidth="1"/>
    <col min="5889" max="5889" width="17.33203125" style="1" customWidth="1"/>
    <col min="5890" max="5890" width="13.33203125" style="1" customWidth="1"/>
    <col min="5891" max="6142" width="9.109375" style="1"/>
    <col min="6143" max="6143" width="20.109375" style="1" customWidth="1"/>
    <col min="6144" max="6144" width="22" style="1" bestFit="1" customWidth="1"/>
    <col min="6145" max="6145" width="17.33203125" style="1" customWidth="1"/>
    <col min="6146" max="6146" width="13.33203125" style="1" customWidth="1"/>
    <col min="6147" max="6398" width="9.109375" style="1"/>
    <col min="6399" max="6399" width="20.109375" style="1" customWidth="1"/>
    <col min="6400" max="6400" width="22" style="1" bestFit="1" customWidth="1"/>
    <col min="6401" max="6401" width="17.33203125" style="1" customWidth="1"/>
    <col min="6402" max="6402" width="13.33203125" style="1" customWidth="1"/>
    <col min="6403" max="6654" width="9.109375" style="1"/>
    <col min="6655" max="6655" width="20.109375" style="1" customWidth="1"/>
    <col min="6656" max="6656" width="22" style="1" bestFit="1" customWidth="1"/>
    <col min="6657" max="6657" width="17.33203125" style="1" customWidth="1"/>
    <col min="6658" max="6658" width="13.33203125" style="1" customWidth="1"/>
    <col min="6659" max="6910" width="9.109375" style="1"/>
    <col min="6911" max="6911" width="20.109375" style="1" customWidth="1"/>
    <col min="6912" max="6912" width="22" style="1" bestFit="1" customWidth="1"/>
    <col min="6913" max="6913" width="17.33203125" style="1" customWidth="1"/>
    <col min="6914" max="6914" width="13.33203125" style="1" customWidth="1"/>
    <col min="6915" max="7166" width="9.109375" style="1"/>
    <col min="7167" max="7167" width="20.109375" style="1" customWidth="1"/>
    <col min="7168" max="7168" width="22" style="1" bestFit="1" customWidth="1"/>
    <col min="7169" max="7169" width="17.33203125" style="1" customWidth="1"/>
    <col min="7170" max="7170" width="13.33203125" style="1" customWidth="1"/>
    <col min="7171" max="7422" width="9.109375" style="1"/>
    <col min="7423" max="7423" width="20.109375" style="1" customWidth="1"/>
    <col min="7424" max="7424" width="22" style="1" bestFit="1" customWidth="1"/>
    <col min="7425" max="7425" width="17.33203125" style="1" customWidth="1"/>
    <col min="7426" max="7426" width="13.33203125" style="1" customWidth="1"/>
    <col min="7427" max="7678" width="9.109375" style="1"/>
    <col min="7679" max="7679" width="20.109375" style="1" customWidth="1"/>
    <col min="7680" max="7680" width="22" style="1" bestFit="1" customWidth="1"/>
    <col min="7681" max="7681" width="17.33203125" style="1" customWidth="1"/>
    <col min="7682" max="7682" width="13.33203125" style="1" customWidth="1"/>
    <col min="7683" max="7934" width="9.109375" style="1"/>
    <col min="7935" max="7935" width="20.109375" style="1" customWidth="1"/>
    <col min="7936" max="7936" width="22" style="1" bestFit="1" customWidth="1"/>
    <col min="7937" max="7937" width="17.33203125" style="1" customWidth="1"/>
    <col min="7938" max="7938" width="13.33203125" style="1" customWidth="1"/>
    <col min="7939" max="8190" width="9.109375" style="1"/>
    <col min="8191" max="8191" width="20.109375" style="1" customWidth="1"/>
    <col min="8192" max="8192" width="22" style="1" bestFit="1" customWidth="1"/>
    <col min="8193" max="8193" width="17.33203125" style="1" customWidth="1"/>
    <col min="8194" max="8194" width="13.33203125" style="1" customWidth="1"/>
    <col min="8195" max="8446" width="9.109375" style="1"/>
    <col min="8447" max="8447" width="20.109375" style="1" customWidth="1"/>
    <col min="8448" max="8448" width="22" style="1" bestFit="1" customWidth="1"/>
    <col min="8449" max="8449" width="17.33203125" style="1" customWidth="1"/>
    <col min="8450" max="8450" width="13.33203125" style="1" customWidth="1"/>
    <col min="8451" max="8702" width="9.109375" style="1"/>
    <col min="8703" max="8703" width="20.109375" style="1" customWidth="1"/>
    <col min="8704" max="8704" width="22" style="1" bestFit="1" customWidth="1"/>
    <col min="8705" max="8705" width="17.33203125" style="1" customWidth="1"/>
    <col min="8706" max="8706" width="13.33203125" style="1" customWidth="1"/>
    <col min="8707" max="8958" width="9.109375" style="1"/>
    <col min="8959" max="8959" width="20.109375" style="1" customWidth="1"/>
    <col min="8960" max="8960" width="22" style="1" bestFit="1" customWidth="1"/>
    <col min="8961" max="8961" width="17.33203125" style="1" customWidth="1"/>
    <col min="8962" max="8962" width="13.33203125" style="1" customWidth="1"/>
    <col min="8963" max="9214" width="9.109375" style="1"/>
    <col min="9215" max="9215" width="20.109375" style="1" customWidth="1"/>
    <col min="9216" max="9216" width="22" style="1" bestFit="1" customWidth="1"/>
    <col min="9217" max="9217" width="17.33203125" style="1" customWidth="1"/>
    <col min="9218" max="9218" width="13.33203125" style="1" customWidth="1"/>
    <col min="9219" max="9470" width="9.109375" style="1"/>
    <col min="9471" max="9471" width="20.109375" style="1" customWidth="1"/>
    <col min="9472" max="9472" width="22" style="1" bestFit="1" customWidth="1"/>
    <col min="9473" max="9473" width="17.33203125" style="1" customWidth="1"/>
    <col min="9474" max="9474" width="13.33203125" style="1" customWidth="1"/>
    <col min="9475" max="9726" width="9.109375" style="1"/>
    <col min="9727" max="9727" width="20.109375" style="1" customWidth="1"/>
    <col min="9728" max="9728" width="22" style="1" bestFit="1" customWidth="1"/>
    <col min="9729" max="9729" width="17.33203125" style="1" customWidth="1"/>
    <col min="9730" max="9730" width="13.33203125" style="1" customWidth="1"/>
    <col min="9731" max="9982" width="9.109375" style="1"/>
    <col min="9983" max="9983" width="20.109375" style="1" customWidth="1"/>
    <col min="9984" max="9984" width="22" style="1" bestFit="1" customWidth="1"/>
    <col min="9985" max="9985" width="17.33203125" style="1" customWidth="1"/>
    <col min="9986" max="9986" width="13.33203125" style="1" customWidth="1"/>
    <col min="9987" max="10238" width="9.109375" style="1"/>
    <col min="10239" max="10239" width="20.109375" style="1" customWidth="1"/>
    <col min="10240" max="10240" width="22" style="1" bestFit="1" customWidth="1"/>
    <col min="10241" max="10241" width="17.33203125" style="1" customWidth="1"/>
    <col min="10242" max="10242" width="13.33203125" style="1" customWidth="1"/>
    <col min="10243" max="10494" width="9.109375" style="1"/>
    <col min="10495" max="10495" width="20.109375" style="1" customWidth="1"/>
    <col min="10496" max="10496" width="22" style="1" bestFit="1" customWidth="1"/>
    <col min="10497" max="10497" width="17.33203125" style="1" customWidth="1"/>
    <col min="10498" max="10498" width="13.33203125" style="1" customWidth="1"/>
    <col min="10499" max="10750" width="9.109375" style="1"/>
    <col min="10751" max="10751" width="20.109375" style="1" customWidth="1"/>
    <col min="10752" max="10752" width="22" style="1" bestFit="1" customWidth="1"/>
    <col min="10753" max="10753" width="17.33203125" style="1" customWidth="1"/>
    <col min="10754" max="10754" width="13.33203125" style="1" customWidth="1"/>
    <col min="10755" max="11006" width="9.109375" style="1"/>
    <col min="11007" max="11007" width="20.109375" style="1" customWidth="1"/>
    <col min="11008" max="11008" width="22" style="1" bestFit="1" customWidth="1"/>
    <col min="11009" max="11009" width="17.33203125" style="1" customWidth="1"/>
    <col min="11010" max="11010" width="13.33203125" style="1" customWidth="1"/>
    <col min="11011" max="11262" width="9.109375" style="1"/>
    <col min="11263" max="11263" width="20.109375" style="1" customWidth="1"/>
    <col min="11264" max="11264" width="22" style="1" bestFit="1" customWidth="1"/>
    <col min="11265" max="11265" width="17.33203125" style="1" customWidth="1"/>
    <col min="11266" max="11266" width="13.33203125" style="1" customWidth="1"/>
    <col min="11267" max="11518" width="9.109375" style="1"/>
    <col min="11519" max="11519" width="20.109375" style="1" customWidth="1"/>
    <col min="11520" max="11520" width="22" style="1" bestFit="1" customWidth="1"/>
    <col min="11521" max="11521" width="17.33203125" style="1" customWidth="1"/>
    <col min="11522" max="11522" width="13.33203125" style="1" customWidth="1"/>
    <col min="11523" max="11774" width="9.109375" style="1"/>
    <col min="11775" max="11775" width="20.109375" style="1" customWidth="1"/>
    <col min="11776" max="11776" width="22" style="1" bestFit="1" customWidth="1"/>
    <col min="11777" max="11777" width="17.33203125" style="1" customWidth="1"/>
    <col min="11778" max="11778" width="13.33203125" style="1" customWidth="1"/>
    <col min="11779" max="12030" width="9.109375" style="1"/>
    <col min="12031" max="12031" width="20.109375" style="1" customWidth="1"/>
    <col min="12032" max="12032" width="22" style="1" bestFit="1" customWidth="1"/>
    <col min="12033" max="12033" width="17.33203125" style="1" customWidth="1"/>
    <col min="12034" max="12034" width="13.33203125" style="1" customWidth="1"/>
    <col min="12035" max="12286" width="9.109375" style="1"/>
    <col min="12287" max="12287" width="20.109375" style="1" customWidth="1"/>
    <col min="12288" max="12288" width="22" style="1" bestFit="1" customWidth="1"/>
    <col min="12289" max="12289" width="17.33203125" style="1" customWidth="1"/>
    <col min="12290" max="12290" width="13.33203125" style="1" customWidth="1"/>
    <col min="12291" max="12542" width="9.109375" style="1"/>
    <col min="12543" max="12543" width="20.109375" style="1" customWidth="1"/>
    <col min="12544" max="12544" width="22" style="1" bestFit="1" customWidth="1"/>
    <col min="12545" max="12545" width="17.33203125" style="1" customWidth="1"/>
    <col min="12546" max="12546" width="13.33203125" style="1" customWidth="1"/>
    <col min="12547" max="12798" width="9.109375" style="1"/>
    <col min="12799" max="12799" width="20.109375" style="1" customWidth="1"/>
    <col min="12800" max="12800" width="22" style="1" bestFit="1" customWidth="1"/>
    <col min="12801" max="12801" width="17.33203125" style="1" customWidth="1"/>
    <col min="12802" max="12802" width="13.33203125" style="1" customWidth="1"/>
    <col min="12803" max="13054" width="9.109375" style="1"/>
    <col min="13055" max="13055" width="20.109375" style="1" customWidth="1"/>
    <col min="13056" max="13056" width="22" style="1" bestFit="1" customWidth="1"/>
    <col min="13057" max="13057" width="17.33203125" style="1" customWidth="1"/>
    <col min="13058" max="13058" width="13.33203125" style="1" customWidth="1"/>
    <col min="13059" max="13310" width="9.109375" style="1"/>
    <col min="13311" max="13311" width="20.109375" style="1" customWidth="1"/>
    <col min="13312" max="13312" width="22" style="1" bestFit="1" customWidth="1"/>
    <col min="13313" max="13313" width="17.33203125" style="1" customWidth="1"/>
    <col min="13314" max="13314" width="13.33203125" style="1" customWidth="1"/>
    <col min="13315" max="13566" width="9.109375" style="1"/>
    <col min="13567" max="13567" width="20.109375" style="1" customWidth="1"/>
    <col min="13568" max="13568" width="22" style="1" bestFit="1" customWidth="1"/>
    <col min="13569" max="13569" width="17.33203125" style="1" customWidth="1"/>
    <col min="13570" max="13570" width="13.33203125" style="1" customWidth="1"/>
    <col min="13571" max="13822" width="9.109375" style="1"/>
    <col min="13823" max="13823" width="20.109375" style="1" customWidth="1"/>
    <col min="13824" max="13824" width="22" style="1" bestFit="1" customWidth="1"/>
    <col min="13825" max="13825" width="17.33203125" style="1" customWidth="1"/>
    <col min="13826" max="13826" width="13.33203125" style="1" customWidth="1"/>
    <col min="13827" max="14078" width="9.109375" style="1"/>
    <col min="14079" max="14079" width="20.109375" style="1" customWidth="1"/>
    <col min="14080" max="14080" width="22" style="1" bestFit="1" customWidth="1"/>
    <col min="14081" max="14081" width="17.33203125" style="1" customWidth="1"/>
    <col min="14082" max="14082" width="13.33203125" style="1" customWidth="1"/>
    <col min="14083" max="14334" width="9.109375" style="1"/>
    <col min="14335" max="14335" width="20.109375" style="1" customWidth="1"/>
    <col min="14336" max="14336" width="22" style="1" bestFit="1" customWidth="1"/>
    <col min="14337" max="14337" width="17.33203125" style="1" customWidth="1"/>
    <col min="14338" max="14338" width="13.33203125" style="1" customWidth="1"/>
    <col min="14339" max="14590" width="9.109375" style="1"/>
    <col min="14591" max="14591" width="20.109375" style="1" customWidth="1"/>
    <col min="14592" max="14592" width="22" style="1" bestFit="1" customWidth="1"/>
    <col min="14593" max="14593" width="17.33203125" style="1" customWidth="1"/>
    <col min="14594" max="14594" width="13.33203125" style="1" customWidth="1"/>
    <col min="14595" max="14846" width="9.109375" style="1"/>
    <col min="14847" max="14847" width="20.109375" style="1" customWidth="1"/>
    <col min="14848" max="14848" width="22" style="1" bestFit="1" customWidth="1"/>
    <col min="14849" max="14849" width="17.33203125" style="1" customWidth="1"/>
    <col min="14850" max="14850" width="13.33203125" style="1" customWidth="1"/>
    <col min="14851" max="15102" width="9.109375" style="1"/>
    <col min="15103" max="15103" width="20.109375" style="1" customWidth="1"/>
    <col min="15104" max="15104" width="22" style="1" bestFit="1" customWidth="1"/>
    <col min="15105" max="15105" width="17.33203125" style="1" customWidth="1"/>
    <col min="15106" max="15106" width="13.33203125" style="1" customWidth="1"/>
    <col min="15107" max="15358" width="9.109375" style="1"/>
    <col min="15359" max="15359" width="20.109375" style="1" customWidth="1"/>
    <col min="15360" max="15360" width="22" style="1" bestFit="1" customWidth="1"/>
    <col min="15361" max="15361" width="17.33203125" style="1" customWidth="1"/>
    <col min="15362" max="15362" width="13.33203125" style="1" customWidth="1"/>
    <col min="15363" max="15614" width="9.109375" style="1"/>
    <col min="15615" max="15615" width="20.109375" style="1" customWidth="1"/>
    <col min="15616" max="15616" width="22" style="1" bestFit="1" customWidth="1"/>
    <col min="15617" max="15617" width="17.33203125" style="1" customWidth="1"/>
    <col min="15618" max="15618" width="13.33203125" style="1" customWidth="1"/>
    <col min="15619" max="15870" width="9.109375" style="1"/>
    <col min="15871" max="15871" width="20.109375" style="1" customWidth="1"/>
    <col min="15872" max="15872" width="22" style="1" bestFit="1" customWidth="1"/>
    <col min="15873" max="15873" width="17.33203125" style="1" customWidth="1"/>
    <col min="15874" max="15874" width="13.33203125" style="1" customWidth="1"/>
    <col min="15875" max="16126" width="9.109375" style="1"/>
    <col min="16127" max="16127" width="20.109375" style="1" customWidth="1"/>
    <col min="16128" max="16128" width="22" style="1" bestFit="1" customWidth="1"/>
    <col min="16129" max="16129" width="17.33203125" style="1" customWidth="1"/>
    <col min="16130" max="16130" width="13.33203125" style="1" customWidth="1"/>
    <col min="16131" max="16384" width="9.109375" style="1"/>
  </cols>
  <sheetData>
    <row r="1" spans="1:6" ht="15">
      <c r="A1" s="5" t="s">
        <v>184</v>
      </c>
      <c r="C1" s="1" t="s">
        <v>202</v>
      </c>
      <c r="D1" s="1">
        <v>54</v>
      </c>
      <c r="E1" s="1" t="s">
        <v>203</v>
      </c>
    </row>
    <row r="2" spans="1:6" ht="15">
      <c r="A2" s="5" t="s">
        <v>187</v>
      </c>
      <c r="C2" s="1" t="s">
        <v>197</v>
      </c>
      <c r="D2" s="1">
        <v>55</v>
      </c>
      <c r="E2" s="1" t="s">
        <v>204</v>
      </c>
    </row>
    <row r="3" spans="1:6" ht="15">
      <c r="A3" s="5" t="s">
        <v>185</v>
      </c>
      <c r="C3" s="1" t="s">
        <v>205</v>
      </c>
      <c r="D3" s="1">
        <v>20</v>
      </c>
      <c r="E3" s="1" t="s">
        <v>206</v>
      </c>
    </row>
    <row r="4" spans="1:6" ht="15">
      <c r="A4" s="5" t="s">
        <v>186</v>
      </c>
      <c r="C4" s="1" t="s">
        <v>207</v>
      </c>
      <c r="D4" s="1">
        <v>352</v>
      </c>
      <c r="E4" s="1" t="s">
        <v>207</v>
      </c>
    </row>
    <row r="7" spans="1:6" ht="15">
      <c r="A7" s="5" t="s">
        <v>208</v>
      </c>
      <c r="C7" s="1" t="s">
        <v>202</v>
      </c>
      <c r="D7" s="1">
        <v>54</v>
      </c>
      <c r="E7" s="1" t="s">
        <v>203</v>
      </c>
      <c r="F7" s="1">
        <v>9</v>
      </c>
    </row>
    <row r="8" spans="1:6" ht="15">
      <c r="A8" s="5" t="s">
        <v>209</v>
      </c>
      <c r="C8" s="1" t="s">
        <v>197</v>
      </c>
      <c r="D8" s="1">
        <v>55</v>
      </c>
      <c r="E8" s="1" t="s">
        <v>204</v>
      </c>
      <c r="F8" s="1">
        <v>99</v>
      </c>
    </row>
    <row r="9" spans="1:6" ht="15">
      <c r="A9" s="5" t="s">
        <v>210</v>
      </c>
      <c r="C9" s="1" t="s">
        <v>205</v>
      </c>
      <c r="D9" s="1">
        <v>20</v>
      </c>
      <c r="E9" s="1" t="s">
        <v>206</v>
      </c>
      <c r="F9" s="1">
        <v>9</v>
      </c>
    </row>
    <row r="10" spans="1:6" ht="15">
      <c r="A10" s="5" t="s">
        <v>211</v>
      </c>
      <c r="C10" s="1" t="s">
        <v>207</v>
      </c>
      <c r="D10" s="1">
        <v>352</v>
      </c>
      <c r="E10" s="1" t="s">
        <v>207</v>
      </c>
      <c r="F10" s="1">
        <v>999</v>
      </c>
    </row>
  </sheetData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5"/>
  <sheetViews>
    <sheetView showGridLines="0" zoomScale="140" zoomScaleNormal="140" workbookViewId="0">
      <selection activeCell="A13" sqref="A13"/>
    </sheetView>
  </sheetViews>
  <sheetFormatPr defaultRowHeight="13.2"/>
  <cols>
    <col min="1" max="1" width="18.6640625" style="1" customWidth="1"/>
    <col min="2" max="2" width="17.21875" style="1" customWidth="1"/>
    <col min="3" max="3" width="14.88671875" style="1" customWidth="1"/>
    <col min="4" max="4" width="14.5546875" style="1" customWidth="1"/>
    <col min="5" max="256" width="9.109375" style="1"/>
    <col min="257" max="257" width="20.109375" style="1" customWidth="1"/>
    <col min="258" max="258" width="22" style="1" bestFit="1" customWidth="1"/>
    <col min="259" max="259" width="17.33203125" style="1" customWidth="1"/>
    <col min="260" max="260" width="13.33203125" style="1" customWidth="1"/>
    <col min="261" max="512" width="9.109375" style="1"/>
    <col min="513" max="513" width="20.109375" style="1" customWidth="1"/>
    <col min="514" max="514" width="22" style="1" bestFit="1" customWidth="1"/>
    <col min="515" max="515" width="17.33203125" style="1" customWidth="1"/>
    <col min="516" max="516" width="13.33203125" style="1" customWidth="1"/>
    <col min="517" max="768" width="9.109375" style="1"/>
    <col min="769" max="769" width="20.109375" style="1" customWidth="1"/>
    <col min="770" max="770" width="22" style="1" bestFit="1" customWidth="1"/>
    <col min="771" max="771" width="17.33203125" style="1" customWidth="1"/>
    <col min="772" max="772" width="13.33203125" style="1" customWidth="1"/>
    <col min="773" max="1024" width="9.109375" style="1"/>
    <col min="1025" max="1025" width="20.109375" style="1" customWidth="1"/>
    <col min="1026" max="1026" width="22" style="1" bestFit="1" customWidth="1"/>
    <col min="1027" max="1027" width="17.33203125" style="1" customWidth="1"/>
    <col min="1028" max="1028" width="13.33203125" style="1" customWidth="1"/>
    <col min="1029" max="1280" width="9.109375" style="1"/>
    <col min="1281" max="1281" width="20.109375" style="1" customWidth="1"/>
    <col min="1282" max="1282" width="22" style="1" bestFit="1" customWidth="1"/>
    <col min="1283" max="1283" width="17.33203125" style="1" customWidth="1"/>
    <col min="1284" max="1284" width="13.33203125" style="1" customWidth="1"/>
    <col min="1285" max="1536" width="9.109375" style="1"/>
    <col min="1537" max="1537" width="20.109375" style="1" customWidth="1"/>
    <col min="1538" max="1538" width="22" style="1" bestFit="1" customWidth="1"/>
    <col min="1539" max="1539" width="17.33203125" style="1" customWidth="1"/>
    <col min="1540" max="1540" width="13.33203125" style="1" customWidth="1"/>
    <col min="1541" max="1792" width="9.109375" style="1"/>
    <col min="1793" max="1793" width="20.109375" style="1" customWidth="1"/>
    <col min="1794" max="1794" width="22" style="1" bestFit="1" customWidth="1"/>
    <col min="1795" max="1795" width="17.33203125" style="1" customWidth="1"/>
    <col min="1796" max="1796" width="13.33203125" style="1" customWidth="1"/>
    <col min="1797" max="2048" width="9.109375" style="1"/>
    <col min="2049" max="2049" width="20.109375" style="1" customWidth="1"/>
    <col min="2050" max="2050" width="22" style="1" bestFit="1" customWidth="1"/>
    <col min="2051" max="2051" width="17.33203125" style="1" customWidth="1"/>
    <col min="2052" max="2052" width="13.33203125" style="1" customWidth="1"/>
    <col min="2053" max="2304" width="9.109375" style="1"/>
    <col min="2305" max="2305" width="20.109375" style="1" customWidth="1"/>
    <col min="2306" max="2306" width="22" style="1" bestFit="1" customWidth="1"/>
    <col min="2307" max="2307" width="17.33203125" style="1" customWidth="1"/>
    <col min="2308" max="2308" width="13.33203125" style="1" customWidth="1"/>
    <col min="2309" max="2560" width="9.109375" style="1"/>
    <col min="2561" max="2561" width="20.109375" style="1" customWidth="1"/>
    <col min="2562" max="2562" width="22" style="1" bestFit="1" customWidth="1"/>
    <col min="2563" max="2563" width="17.33203125" style="1" customWidth="1"/>
    <col min="2564" max="2564" width="13.33203125" style="1" customWidth="1"/>
    <col min="2565" max="2816" width="9.109375" style="1"/>
    <col min="2817" max="2817" width="20.109375" style="1" customWidth="1"/>
    <col min="2818" max="2818" width="22" style="1" bestFit="1" customWidth="1"/>
    <col min="2819" max="2819" width="17.33203125" style="1" customWidth="1"/>
    <col min="2820" max="2820" width="13.33203125" style="1" customWidth="1"/>
    <col min="2821" max="3072" width="9.109375" style="1"/>
    <col min="3073" max="3073" width="20.109375" style="1" customWidth="1"/>
    <col min="3074" max="3074" width="22" style="1" bestFit="1" customWidth="1"/>
    <col min="3075" max="3075" width="17.33203125" style="1" customWidth="1"/>
    <col min="3076" max="3076" width="13.33203125" style="1" customWidth="1"/>
    <col min="3077" max="3328" width="9.109375" style="1"/>
    <col min="3329" max="3329" width="20.109375" style="1" customWidth="1"/>
    <col min="3330" max="3330" width="22" style="1" bestFit="1" customWidth="1"/>
    <col min="3331" max="3331" width="17.33203125" style="1" customWidth="1"/>
    <col min="3332" max="3332" width="13.33203125" style="1" customWidth="1"/>
    <col min="3333" max="3584" width="9.109375" style="1"/>
    <col min="3585" max="3585" width="20.109375" style="1" customWidth="1"/>
    <col min="3586" max="3586" width="22" style="1" bestFit="1" customWidth="1"/>
    <col min="3587" max="3587" width="17.33203125" style="1" customWidth="1"/>
    <col min="3588" max="3588" width="13.33203125" style="1" customWidth="1"/>
    <col min="3589" max="3840" width="9.109375" style="1"/>
    <col min="3841" max="3841" width="20.109375" style="1" customWidth="1"/>
    <col min="3842" max="3842" width="22" style="1" bestFit="1" customWidth="1"/>
    <col min="3843" max="3843" width="17.33203125" style="1" customWidth="1"/>
    <col min="3844" max="3844" width="13.33203125" style="1" customWidth="1"/>
    <col min="3845" max="4096" width="9.109375" style="1"/>
    <col min="4097" max="4097" width="20.109375" style="1" customWidth="1"/>
    <col min="4098" max="4098" width="22" style="1" bestFit="1" customWidth="1"/>
    <col min="4099" max="4099" width="17.33203125" style="1" customWidth="1"/>
    <col min="4100" max="4100" width="13.33203125" style="1" customWidth="1"/>
    <col min="4101" max="4352" width="9.109375" style="1"/>
    <col min="4353" max="4353" width="20.109375" style="1" customWidth="1"/>
    <col min="4354" max="4354" width="22" style="1" bestFit="1" customWidth="1"/>
    <col min="4355" max="4355" width="17.33203125" style="1" customWidth="1"/>
    <col min="4356" max="4356" width="13.33203125" style="1" customWidth="1"/>
    <col min="4357" max="4608" width="9.109375" style="1"/>
    <col min="4609" max="4609" width="20.109375" style="1" customWidth="1"/>
    <col min="4610" max="4610" width="22" style="1" bestFit="1" customWidth="1"/>
    <col min="4611" max="4611" width="17.33203125" style="1" customWidth="1"/>
    <col min="4612" max="4612" width="13.33203125" style="1" customWidth="1"/>
    <col min="4613" max="4864" width="9.109375" style="1"/>
    <col min="4865" max="4865" width="20.109375" style="1" customWidth="1"/>
    <col min="4866" max="4866" width="22" style="1" bestFit="1" customWidth="1"/>
    <col min="4867" max="4867" width="17.33203125" style="1" customWidth="1"/>
    <col min="4868" max="4868" width="13.33203125" style="1" customWidth="1"/>
    <col min="4869" max="5120" width="9.109375" style="1"/>
    <col min="5121" max="5121" width="20.109375" style="1" customWidth="1"/>
    <col min="5122" max="5122" width="22" style="1" bestFit="1" customWidth="1"/>
    <col min="5123" max="5123" width="17.33203125" style="1" customWidth="1"/>
    <col min="5124" max="5124" width="13.33203125" style="1" customWidth="1"/>
    <col min="5125" max="5376" width="9.109375" style="1"/>
    <col min="5377" max="5377" width="20.109375" style="1" customWidth="1"/>
    <col min="5378" max="5378" width="22" style="1" bestFit="1" customWidth="1"/>
    <col min="5379" max="5379" width="17.33203125" style="1" customWidth="1"/>
    <col min="5380" max="5380" width="13.33203125" style="1" customWidth="1"/>
    <col min="5381" max="5632" width="9.109375" style="1"/>
    <col min="5633" max="5633" width="20.109375" style="1" customWidth="1"/>
    <col min="5634" max="5634" width="22" style="1" bestFit="1" customWidth="1"/>
    <col min="5635" max="5635" width="17.33203125" style="1" customWidth="1"/>
    <col min="5636" max="5636" width="13.33203125" style="1" customWidth="1"/>
    <col min="5637" max="5888" width="9.109375" style="1"/>
    <col min="5889" max="5889" width="20.109375" style="1" customWidth="1"/>
    <col min="5890" max="5890" width="22" style="1" bestFit="1" customWidth="1"/>
    <col min="5891" max="5891" width="17.33203125" style="1" customWidth="1"/>
    <col min="5892" max="5892" width="13.33203125" style="1" customWidth="1"/>
    <col min="5893" max="6144" width="9.109375" style="1"/>
    <col min="6145" max="6145" width="20.109375" style="1" customWidth="1"/>
    <col min="6146" max="6146" width="22" style="1" bestFit="1" customWidth="1"/>
    <col min="6147" max="6147" width="17.33203125" style="1" customWidth="1"/>
    <col min="6148" max="6148" width="13.33203125" style="1" customWidth="1"/>
    <col min="6149" max="6400" width="9.109375" style="1"/>
    <col min="6401" max="6401" width="20.109375" style="1" customWidth="1"/>
    <col min="6402" max="6402" width="22" style="1" bestFit="1" customWidth="1"/>
    <col min="6403" max="6403" width="17.33203125" style="1" customWidth="1"/>
    <col min="6404" max="6404" width="13.33203125" style="1" customWidth="1"/>
    <col min="6405" max="6656" width="9.109375" style="1"/>
    <col min="6657" max="6657" width="20.109375" style="1" customWidth="1"/>
    <col min="6658" max="6658" width="22" style="1" bestFit="1" customWidth="1"/>
    <col min="6659" max="6659" width="17.33203125" style="1" customWidth="1"/>
    <col min="6660" max="6660" width="13.33203125" style="1" customWidth="1"/>
    <col min="6661" max="6912" width="9.109375" style="1"/>
    <col min="6913" max="6913" width="20.109375" style="1" customWidth="1"/>
    <col min="6914" max="6914" width="22" style="1" bestFit="1" customWidth="1"/>
    <col min="6915" max="6915" width="17.33203125" style="1" customWidth="1"/>
    <col min="6916" max="6916" width="13.33203125" style="1" customWidth="1"/>
    <col min="6917" max="7168" width="9.109375" style="1"/>
    <col min="7169" max="7169" width="20.109375" style="1" customWidth="1"/>
    <col min="7170" max="7170" width="22" style="1" bestFit="1" customWidth="1"/>
    <col min="7171" max="7171" width="17.33203125" style="1" customWidth="1"/>
    <col min="7172" max="7172" width="13.33203125" style="1" customWidth="1"/>
    <col min="7173" max="7424" width="9.109375" style="1"/>
    <col min="7425" max="7425" width="20.109375" style="1" customWidth="1"/>
    <col min="7426" max="7426" width="22" style="1" bestFit="1" customWidth="1"/>
    <col min="7427" max="7427" width="17.33203125" style="1" customWidth="1"/>
    <col min="7428" max="7428" width="13.33203125" style="1" customWidth="1"/>
    <col min="7429" max="7680" width="9.109375" style="1"/>
    <col min="7681" max="7681" width="20.109375" style="1" customWidth="1"/>
    <col min="7682" max="7682" width="22" style="1" bestFit="1" customWidth="1"/>
    <col min="7683" max="7683" width="17.33203125" style="1" customWidth="1"/>
    <col min="7684" max="7684" width="13.33203125" style="1" customWidth="1"/>
    <col min="7685" max="7936" width="9.109375" style="1"/>
    <col min="7937" max="7937" width="20.109375" style="1" customWidth="1"/>
    <col min="7938" max="7938" width="22" style="1" bestFit="1" customWidth="1"/>
    <col min="7939" max="7939" width="17.33203125" style="1" customWidth="1"/>
    <col min="7940" max="7940" width="13.33203125" style="1" customWidth="1"/>
    <col min="7941" max="8192" width="9.109375" style="1"/>
    <col min="8193" max="8193" width="20.109375" style="1" customWidth="1"/>
    <col min="8194" max="8194" width="22" style="1" bestFit="1" customWidth="1"/>
    <col min="8195" max="8195" width="17.33203125" style="1" customWidth="1"/>
    <col min="8196" max="8196" width="13.33203125" style="1" customWidth="1"/>
    <col min="8197" max="8448" width="9.109375" style="1"/>
    <col min="8449" max="8449" width="20.109375" style="1" customWidth="1"/>
    <col min="8450" max="8450" width="22" style="1" bestFit="1" customWidth="1"/>
    <col min="8451" max="8451" width="17.33203125" style="1" customWidth="1"/>
    <col min="8452" max="8452" width="13.33203125" style="1" customWidth="1"/>
    <col min="8453" max="8704" width="9.109375" style="1"/>
    <col min="8705" max="8705" width="20.109375" style="1" customWidth="1"/>
    <col min="8706" max="8706" width="22" style="1" bestFit="1" customWidth="1"/>
    <col min="8707" max="8707" width="17.33203125" style="1" customWidth="1"/>
    <col min="8708" max="8708" width="13.33203125" style="1" customWidth="1"/>
    <col min="8709" max="8960" width="9.109375" style="1"/>
    <col min="8961" max="8961" width="20.109375" style="1" customWidth="1"/>
    <col min="8962" max="8962" width="22" style="1" bestFit="1" customWidth="1"/>
    <col min="8963" max="8963" width="17.33203125" style="1" customWidth="1"/>
    <col min="8964" max="8964" width="13.33203125" style="1" customWidth="1"/>
    <col min="8965" max="9216" width="9.109375" style="1"/>
    <col min="9217" max="9217" width="20.109375" style="1" customWidth="1"/>
    <col min="9218" max="9218" width="22" style="1" bestFit="1" customWidth="1"/>
    <col min="9219" max="9219" width="17.33203125" style="1" customWidth="1"/>
    <col min="9220" max="9220" width="13.33203125" style="1" customWidth="1"/>
    <col min="9221" max="9472" width="9.109375" style="1"/>
    <col min="9473" max="9473" width="20.109375" style="1" customWidth="1"/>
    <col min="9474" max="9474" width="22" style="1" bestFit="1" customWidth="1"/>
    <col min="9475" max="9475" width="17.33203125" style="1" customWidth="1"/>
    <col min="9476" max="9476" width="13.33203125" style="1" customWidth="1"/>
    <col min="9477" max="9728" width="9.109375" style="1"/>
    <col min="9729" max="9729" width="20.109375" style="1" customWidth="1"/>
    <col min="9730" max="9730" width="22" style="1" bestFit="1" customWidth="1"/>
    <col min="9731" max="9731" width="17.33203125" style="1" customWidth="1"/>
    <col min="9732" max="9732" width="13.33203125" style="1" customWidth="1"/>
    <col min="9733" max="9984" width="9.109375" style="1"/>
    <col min="9985" max="9985" width="20.109375" style="1" customWidth="1"/>
    <col min="9986" max="9986" width="22" style="1" bestFit="1" customWidth="1"/>
    <col min="9987" max="9987" width="17.33203125" style="1" customWidth="1"/>
    <col min="9988" max="9988" width="13.33203125" style="1" customWidth="1"/>
    <col min="9989" max="10240" width="9.109375" style="1"/>
    <col min="10241" max="10241" width="20.109375" style="1" customWidth="1"/>
    <col min="10242" max="10242" width="22" style="1" bestFit="1" customWidth="1"/>
    <col min="10243" max="10243" width="17.33203125" style="1" customWidth="1"/>
    <col min="10244" max="10244" width="13.33203125" style="1" customWidth="1"/>
    <col min="10245" max="10496" width="9.109375" style="1"/>
    <col min="10497" max="10497" width="20.109375" style="1" customWidth="1"/>
    <col min="10498" max="10498" width="22" style="1" bestFit="1" customWidth="1"/>
    <col min="10499" max="10499" width="17.33203125" style="1" customWidth="1"/>
    <col min="10500" max="10500" width="13.33203125" style="1" customWidth="1"/>
    <col min="10501" max="10752" width="9.109375" style="1"/>
    <col min="10753" max="10753" width="20.109375" style="1" customWidth="1"/>
    <col min="10754" max="10754" width="22" style="1" bestFit="1" customWidth="1"/>
    <col min="10755" max="10755" width="17.33203125" style="1" customWidth="1"/>
    <col min="10756" max="10756" width="13.33203125" style="1" customWidth="1"/>
    <col min="10757" max="11008" width="9.109375" style="1"/>
    <col min="11009" max="11009" width="20.109375" style="1" customWidth="1"/>
    <col min="11010" max="11010" width="22" style="1" bestFit="1" customWidth="1"/>
    <col min="11011" max="11011" width="17.33203125" style="1" customWidth="1"/>
    <col min="11012" max="11012" width="13.33203125" style="1" customWidth="1"/>
    <col min="11013" max="11264" width="9.109375" style="1"/>
    <col min="11265" max="11265" width="20.109375" style="1" customWidth="1"/>
    <col min="11266" max="11266" width="22" style="1" bestFit="1" customWidth="1"/>
    <col min="11267" max="11267" width="17.33203125" style="1" customWidth="1"/>
    <col min="11268" max="11268" width="13.33203125" style="1" customWidth="1"/>
    <col min="11269" max="11520" width="9.109375" style="1"/>
    <col min="11521" max="11521" width="20.109375" style="1" customWidth="1"/>
    <col min="11522" max="11522" width="22" style="1" bestFit="1" customWidth="1"/>
    <col min="11523" max="11523" width="17.33203125" style="1" customWidth="1"/>
    <col min="11524" max="11524" width="13.33203125" style="1" customWidth="1"/>
    <col min="11525" max="11776" width="9.109375" style="1"/>
    <col min="11777" max="11777" width="20.109375" style="1" customWidth="1"/>
    <col min="11778" max="11778" width="22" style="1" bestFit="1" customWidth="1"/>
    <col min="11779" max="11779" width="17.33203125" style="1" customWidth="1"/>
    <col min="11780" max="11780" width="13.33203125" style="1" customWidth="1"/>
    <col min="11781" max="12032" width="9.109375" style="1"/>
    <col min="12033" max="12033" width="20.109375" style="1" customWidth="1"/>
    <col min="12034" max="12034" width="22" style="1" bestFit="1" customWidth="1"/>
    <col min="12035" max="12035" width="17.33203125" style="1" customWidth="1"/>
    <col min="12036" max="12036" width="13.33203125" style="1" customWidth="1"/>
    <col min="12037" max="12288" width="9.109375" style="1"/>
    <col min="12289" max="12289" width="20.109375" style="1" customWidth="1"/>
    <col min="12290" max="12290" width="22" style="1" bestFit="1" customWidth="1"/>
    <col min="12291" max="12291" width="17.33203125" style="1" customWidth="1"/>
    <col min="12292" max="12292" width="13.33203125" style="1" customWidth="1"/>
    <col min="12293" max="12544" width="9.109375" style="1"/>
    <col min="12545" max="12545" width="20.109375" style="1" customWidth="1"/>
    <col min="12546" max="12546" width="22" style="1" bestFit="1" customWidth="1"/>
    <col min="12547" max="12547" width="17.33203125" style="1" customWidth="1"/>
    <col min="12548" max="12548" width="13.33203125" style="1" customWidth="1"/>
    <col min="12549" max="12800" width="9.109375" style="1"/>
    <col min="12801" max="12801" width="20.109375" style="1" customWidth="1"/>
    <col min="12802" max="12802" width="22" style="1" bestFit="1" customWidth="1"/>
    <col min="12803" max="12803" width="17.33203125" style="1" customWidth="1"/>
    <col min="12804" max="12804" width="13.33203125" style="1" customWidth="1"/>
    <col min="12805" max="13056" width="9.109375" style="1"/>
    <col min="13057" max="13057" width="20.109375" style="1" customWidth="1"/>
    <col min="13058" max="13058" width="22" style="1" bestFit="1" customWidth="1"/>
    <col min="13059" max="13059" width="17.33203125" style="1" customWidth="1"/>
    <col min="13060" max="13060" width="13.33203125" style="1" customWidth="1"/>
    <col min="13061" max="13312" width="9.109375" style="1"/>
    <col min="13313" max="13313" width="20.109375" style="1" customWidth="1"/>
    <col min="13314" max="13314" width="22" style="1" bestFit="1" customWidth="1"/>
    <col min="13315" max="13315" width="17.33203125" style="1" customWidth="1"/>
    <col min="13316" max="13316" width="13.33203125" style="1" customWidth="1"/>
    <col min="13317" max="13568" width="9.109375" style="1"/>
    <col min="13569" max="13569" width="20.109375" style="1" customWidth="1"/>
    <col min="13570" max="13570" width="22" style="1" bestFit="1" customWidth="1"/>
    <col min="13571" max="13571" width="17.33203125" style="1" customWidth="1"/>
    <col min="13572" max="13572" width="13.33203125" style="1" customWidth="1"/>
    <col min="13573" max="13824" width="9.109375" style="1"/>
    <col min="13825" max="13825" width="20.109375" style="1" customWidth="1"/>
    <col min="13826" max="13826" width="22" style="1" bestFit="1" customWidth="1"/>
    <col min="13827" max="13827" width="17.33203125" style="1" customWidth="1"/>
    <col min="13828" max="13828" width="13.33203125" style="1" customWidth="1"/>
    <col min="13829" max="14080" width="9.109375" style="1"/>
    <col min="14081" max="14081" width="20.109375" style="1" customWidth="1"/>
    <col min="14082" max="14082" width="22" style="1" bestFit="1" customWidth="1"/>
    <col min="14083" max="14083" width="17.33203125" style="1" customWidth="1"/>
    <col min="14084" max="14084" width="13.33203125" style="1" customWidth="1"/>
    <col min="14085" max="14336" width="9.109375" style="1"/>
    <col min="14337" max="14337" width="20.109375" style="1" customWidth="1"/>
    <col min="14338" max="14338" width="22" style="1" bestFit="1" customWidth="1"/>
    <col min="14339" max="14339" width="17.33203125" style="1" customWidth="1"/>
    <col min="14340" max="14340" width="13.33203125" style="1" customWidth="1"/>
    <col min="14341" max="14592" width="9.109375" style="1"/>
    <col min="14593" max="14593" width="20.109375" style="1" customWidth="1"/>
    <col min="14594" max="14594" width="22" style="1" bestFit="1" customWidth="1"/>
    <col min="14595" max="14595" width="17.33203125" style="1" customWidth="1"/>
    <col min="14596" max="14596" width="13.33203125" style="1" customWidth="1"/>
    <col min="14597" max="14848" width="9.109375" style="1"/>
    <col min="14849" max="14849" width="20.109375" style="1" customWidth="1"/>
    <col min="14850" max="14850" width="22" style="1" bestFit="1" customWidth="1"/>
    <col min="14851" max="14851" width="17.33203125" style="1" customWidth="1"/>
    <col min="14852" max="14852" width="13.33203125" style="1" customWidth="1"/>
    <col min="14853" max="15104" width="9.109375" style="1"/>
    <col min="15105" max="15105" width="20.109375" style="1" customWidth="1"/>
    <col min="15106" max="15106" width="22" style="1" bestFit="1" customWidth="1"/>
    <col min="15107" max="15107" width="17.33203125" style="1" customWidth="1"/>
    <col min="15108" max="15108" width="13.33203125" style="1" customWidth="1"/>
    <col min="15109" max="15360" width="9.109375" style="1"/>
    <col min="15361" max="15361" width="20.109375" style="1" customWidth="1"/>
    <col min="15362" max="15362" width="22" style="1" bestFit="1" customWidth="1"/>
    <col min="15363" max="15363" width="17.33203125" style="1" customWidth="1"/>
    <col min="15364" max="15364" width="13.33203125" style="1" customWidth="1"/>
    <col min="15365" max="15616" width="9.109375" style="1"/>
    <col min="15617" max="15617" width="20.109375" style="1" customWidth="1"/>
    <col min="15618" max="15618" width="22" style="1" bestFit="1" customWidth="1"/>
    <col min="15619" max="15619" width="17.33203125" style="1" customWidth="1"/>
    <col min="15620" max="15620" width="13.33203125" style="1" customWidth="1"/>
    <col min="15621" max="15872" width="9.109375" style="1"/>
    <col min="15873" max="15873" width="20.109375" style="1" customWidth="1"/>
    <col min="15874" max="15874" width="22" style="1" bestFit="1" customWidth="1"/>
    <col min="15875" max="15875" width="17.33203125" style="1" customWidth="1"/>
    <col min="15876" max="15876" width="13.33203125" style="1" customWidth="1"/>
    <col min="15877" max="16128" width="9.109375" style="1"/>
    <col min="16129" max="16129" width="20.109375" style="1" customWidth="1"/>
    <col min="16130" max="16130" width="22" style="1" bestFit="1" customWidth="1"/>
    <col min="16131" max="16131" width="17.33203125" style="1" customWidth="1"/>
    <col min="16132" max="16132" width="13.33203125" style="1" customWidth="1"/>
    <col min="16133" max="16384" width="9.109375" style="1"/>
  </cols>
  <sheetData>
    <row r="1" spans="1:4" ht="15.6">
      <c r="A1" s="8" t="s">
        <v>40</v>
      </c>
      <c r="B1" s="9" t="s">
        <v>145</v>
      </c>
    </row>
    <row r="2" spans="1:4" ht="15">
      <c r="A2" s="5" t="s">
        <v>41</v>
      </c>
      <c r="B2" s="7">
        <f>SEARCH("-",A2)</f>
        <v>10</v>
      </c>
      <c r="D2" s="10"/>
    </row>
    <row r="3" spans="1:4" ht="15">
      <c r="A3" s="5" t="s">
        <v>42</v>
      </c>
      <c r="B3" s="7">
        <f t="shared" ref="B3:B5" si="0">SEARCH("-",A3)</f>
        <v>7</v>
      </c>
    </row>
    <row r="4" spans="1:4" ht="15">
      <c r="A4" s="5" t="s">
        <v>43</v>
      </c>
      <c r="B4" s="7">
        <f t="shared" si="0"/>
        <v>6</v>
      </c>
    </row>
    <row r="5" spans="1:4" ht="15">
      <c r="A5" s="5" t="s">
        <v>44</v>
      </c>
      <c r="B5" s="7">
        <f t="shared" si="0"/>
        <v>11</v>
      </c>
    </row>
    <row r="6" spans="1:4" ht="15">
      <c r="A6" s="2"/>
      <c r="B6" s="2"/>
    </row>
    <row r="7" spans="1:4" ht="15">
      <c r="A7" s="2"/>
      <c r="B7" s="2"/>
    </row>
    <row r="8" spans="1:4" ht="15.6">
      <c r="A8" s="8" t="s">
        <v>40</v>
      </c>
      <c r="B8" s="9" t="s">
        <v>45</v>
      </c>
      <c r="C8" s="9" t="s">
        <v>0</v>
      </c>
      <c r="D8" s="9" t="s">
        <v>0</v>
      </c>
    </row>
    <row r="9" spans="1:4" ht="15">
      <c r="A9" s="5" t="s">
        <v>41</v>
      </c>
      <c r="B9" s="7" t="str">
        <f>LEFT(A9,SEARCH("-",A9)-1)</f>
        <v>Argentina</v>
      </c>
      <c r="C9" s="7" t="str">
        <f>MID(A9,SEARCH("-",A9)+1,100)</f>
        <v>54</v>
      </c>
      <c r="D9" s="7" t="str">
        <f>RIGHT(A9,LEN(A9)-SEARCH("-",A9))</f>
        <v>54</v>
      </c>
    </row>
    <row r="10" spans="1:4" ht="15">
      <c r="A10" s="5" t="s">
        <v>42</v>
      </c>
      <c r="B10" s="7" t="str">
        <f t="shared" ref="B10:B13" si="1">LEFT(A10,SEARCH("-",A10)-1)</f>
        <v>Brasil</v>
      </c>
      <c r="C10" s="7" t="str">
        <f t="shared" ref="C9:C13" si="2">MID(A10,SEARCH("-",A10)+1,100)</f>
        <v>55</v>
      </c>
      <c r="D10" s="7" t="str">
        <f t="shared" ref="D10:D13" si="3">RIGHT(A10,LEN(A10)-SEARCH("-",A10))</f>
        <v>55</v>
      </c>
    </row>
    <row r="11" spans="1:4" ht="15">
      <c r="A11" s="5" t="s">
        <v>43</v>
      </c>
      <c r="B11" s="7" t="str">
        <f t="shared" si="1"/>
        <v>Egito</v>
      </c>
      <c r="C11" s="7" t="str">
        <f t="shared" si="2"/>
        <v>20</v>
      </c>
      <c r="D11" s="7" t="str">
        <f t="shared" si="3"/>
        <v>20</v>
      </c>
    </row>
    <row r="12" spans="1:4" ht="15">
      <c r="A12" s="5" t="s">
        <v>44</v>
      </c>
      <c r="B12" s="7" t="str">
        <f t="shared" si="1"/>
        <v>Luxemburgo</v>
      </c>
      <c r="C12" s="7" t="str">
        <f t="shared" si="2"/>
        <v>352</v>
      </c>
      <c r="D12" s="7" t="str">
        <f t="shared" si="3"/>
        <v>352</v>
      </c>
    </row>
    <row r="13" spans="1:4" ht="15">
      <c r="A13" s="5" t="s">
        <v>212</v>
      </c>
      <c r="B13" s="7" t="str">
        <f t="shared" si="1"/>
        <v>Dinamarca</v>
      </c>
      <c r="C13" s="7" t="str">
        <f t="shared" si="2"/>
        <v>9999</v>
      </c>
      <c r="D13" s="7" t="str">
        <f t="shared" si="3"/>
        <v>9999</v>
      </c>
    </row>
    <row r="15" spans="1:4">
      <c r="B15" s="10"/>
      <c r="C15" s="10"/>
    </row>
  </sheetData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zoomScale="160" zoomScaleNormal="160" workbookViewId="0">
      <selection activeCell="B2" sqref="B1:B3"/>
    </sheetView>
  </sheetViews>
  <sheetFormatPr defaultRowHeight="13.2"/>
  <cols>
    <col min="1" max="1" width="36" style="1" bestFit="1" customWidth="1"/>
    <col min="2" max="2" width="19.88671875" style="1" customWidth="1"/>
    <col min="3" max="256" width="9.109375" style="1"/>
    <col min="257" max="257" width="36" style="1" bestFit="1" customWidth="1"/>
    <col min="258" max="258" width="17.6640625" style="1" bestFit="1" customWidth="1"/>
    <col min="259" max="512" width="9.109375" style="1"/>
    <col min="513" max="513" width="36" style="1" bestFit="1" customWidth="1"/>
    <col min="514" max="514" width="17.6640625" style="1" bestFit="1" customWidth="1"/>
    <col min="515" max="768" width="9.109375" style="1"/>
    <col min="769" max="769" width="36" style="1" bestFit="1" customWidth="1"/>
    <col min="770" max="770" width="17.6640625" style="1" bestFit="1" customWidth="1"/>
    <col min="771" max="1024" width="9.109375" style="1"/>
    <col min="1025" max="1025" width="36" style="1" bestFit="1" customWidth="1"/>
    <col min="1026" max="1026" width="17.6640625" style="1" bestFit="1" customWidth="1"/>
    <col min="1027" max="1280" width="9.109375" style="1"/>
    <col min="1281" max="1281" width="36" style="1" bestFit="1" customWidth="1"/>
    <col min="1282" max="1282" width="17.6640625" style="1" bestFit="1" customWidth="1"/>
    <col min="1283" max="1536" width="9.109375" style="1"/>
    <col min="1537" max="1537" width="36" style="1" bestFit="1" customWidth="1"/>
    <col min="1538" max="1538" width="17.6640625" style="1" bestFit="1" customWidth="1"/>
    <col min="1539" max="1792" width="9.109375" style="1"/>
    <col min="1793" max="1793" width="36" style="1" bestFit="1" customWidth="1"/>
    <col min="1794" max="1794" width="17.6640625" style="1" bestFit="1" customWidth="1"/>
    <col min="1795" max="2048" width="9.109375" style="1"/>
    <col min="2049" max="2049" width="36" style="1" bestFit="1" customWidth="1"/>
    <col min="2050" max="2050" width="17.6640625" style="1" bestFit="1" customWidth="1"/>
    <col min="2051" max="2304" width="9.109375" style="1"/>
    <col min="2305" max="2305" width="36" style="1" bestFit="1" customWidth="1"/>
    <col min="2306" max="2306" width="17.6640625" style="1" bestFit="1" customWidth="1"/>
    <col min="2307" max="2560" width="9.109375" style="1"/>
    <col min="2561" max="2561" width="36" style="1" bestFit="1" customWidth="1"/>
    <col min="2562" max="2562" width="17.6640625" style="1" bestFit="1" customWidth="1"/>
    <col min="2563" max="2816" width="9.109375" style="1"/>
    <col min="2817" max="2817" width="36" style="1" bestFit="1" customWidth="1"/>
    <col min="2818" max="2818" width="17.6640625" style="1" bestFit="1" customWidth="1"/>
    <col min="2819" max="3072" width="9.109375" style="1"/>
    <col min="3073" max="3073" width="36" style="1" bestFit="1" customWidth="1"/>
    <col min="3074" max="3074" width="17.6640625" style="1" bestFit="1" customWidth="1"/>
    <col min="3075" max="3328" width="9.109375" style="1"/>
    <col min="3329" max="3329" width="36" style="1" bestFit="1" customWidth="1"/>
    <col min="3330" max="3330" width="17.6640625" style="1" bestFit="1" customWidth="1"/>
    <col min="3331" max="3584" width="9.109375" style="1"/>
    <col min="3585" max="3585" width="36" style="1" bestFit="1" customWidth="1"/>
    <col min="3586" max="3586" width="17.6640625" style="1" bestFit="1" customWidth="1"/>
    <col min="3587" max="3840" width="9.109375" style="1"/>
    <col min="3841" max="3841" width="36" style="1" bestFit="1" customWidth="1"/>
    <col min="3842" max="3842" width="17.6640625" style="1" bestFit="1" customWidth="1"/>
    <col min="3843" max="4096" width="9.109375" style="1"/>
    <col min="4097" max="4097" width="36" style="1" bestFit="1" customWidth="1"/>
    <col min="4098" max="4098" width="17.6640625" style="1" bestFit="1" customWidth="1"/>
    <col min="4099" max="4352" width="9.109375" style="1"/>
    <col min="4353" max="4353" width="36" style="1" bestFit="1" customWidth="1"/>
    <col min="4354" max="4354" width="17.6640625" style="1" bestFit="1" customWidth="1"/>
    <col min="4355" max="4608" width="9.109375" style="1"/>
    <col min="4609" max="4609" width="36" style="1" bestFit="1" customWidth="1"/>
    <col min="4610" max="4610" width="17.6640625" style="1" bestFit="1" customWidth="1"/>
    <col min="4611" max="4864" width="9.109375" style="1"/>
    <col min="4865" max="4865" width="36" style="1" bestFit="1" customWidth="1"/>
    <col min="4866" max="4866" width="17.6640625" style="1" bestFit="1" customWidth="1"/>
    <col min="4867" max="5120" width="9.109375" style="1"/>
    <col min="5121" max="5121" width="36" style="1" bestFit="1" customWidth="1"/>
    <col min="5122" max="5122" width="17.6640625" style="1" bestFit="1" customWidth="1"/>
    <col min="5123" max="5376" width="9.109375" style="1"/>
    <col min="5377" max="5377" width="36" style="1" bestFit="1" customWidth="1"/>
    <col min="5378" max="5378" width="17.6640625" style="1" bestFit="1" customWidth="1"/>
    <col min="5379" max="5632" width="9.109375" style="1"/>
    <col min="5633" max="5633" width="36" style="1" bestFit="1" customWidth="1"/>
    <col min="5634" max="5634" width="17.6640625" style="1" bestFit="1" customWidth="1"/>
    <col min="5635" max="5888" width="9.109375" style="1"/>
    <col min="5889" max="5889" width="36" style="1" bestFit="1" customWidth="1"/>
    <col min="5890" max="5890" width="17.6640625" style="1" bestFit="1" customWidth="1"/>
    <col min="5891" max="6144" width="9.109375" style="1"/>
    <col min="6145" max="6145" width="36" style="1" bestFit="1" customWidth="1"/>
    <col min="6146" max="6146" width="17.6640625" style="1" bestFit="1" customWidth="1"/>
    <col min="6147" max="6400" width="9.109375" style="1"/>
    <col min="6401" max="6401" width="36" style="1" bestFit="1" customWidth="1"/>
    <col min="6402" max="6402" width="17.6640625" style="1" bestFit="1" customWidth="1"/>
    <col min="6403" max="6656" width="9.109375" style="1"/>
    <col min="6657" max="6657" width="36" style="1" bestFit="1" customWidth="1"/>
    <col min="6658" max="6658" width="17.6640625" style="1" bestFit="1" customWidth="1"/>
    <col min="6659" max="6912" width="9.109375" style="1"/>
    <col min="6913" max="6913" width="36" style="1" bestFit="1" customWidth="1"/>
    <col min="6914" max="6914" width="17.6640625" style="1" bestFit="1" customWidth="1"/>
    <col min="6915" max="7168" width="9.109375" style="1"/>
    <col min="7169" max="7169" width="36" style="1" bestFit="1" customWidth="1"/>
    <col min="7170" max="7170" width="17.6640625" style="1" bestFit="1" customWidth="1"/>
    <col min="7171" max="7424" width="9.109375" style="1"/>
    <col min="7425" max="7425" width="36" style="1" bestFit="1" customWidth="1"/>
    <col min="7426" max="7426" width="17.6640625" style="1" bestFit="1" customWidth="1"/>
    <col min="7427" max="7680" width="9.109375" style="1"/>
    <col min="7681" max="7681" width="36" style="1" bestFit="1" customWidth="1"/>
    <col min="7682" max="7682" width="17.6640625" style="1" bestFit="1" customWidth="1"/>
    <col min="7683" max="7936" width="9.109375" style="1"/>
    <col min="7937" max="7937" width="36" style="1" bestFit="1" customWidth="1"/>
    <col min="7938" max="7938" width="17.6640625" style="1" bestFit="1" customWidth="1"/>
    <col min="7939" max="8192" width="9.109375" style="1"/>
    <col min="8193" max="8193" width="36" style="1" bestFit="1" customWidth="1"/>
    <col min="8194" max="8194" width="17.6640625" style="1" bestFit="1" customWidth="1"/>
    <col min="8195" max="8448" width="9.109375" style="1"/>
    <col min="8449" max="8449" width="36" style="1" bestFit="1" customWidth="1"/>
    <col min="8450" max="8450" width="17.6640625" style="1" bestFit="1" customWidth="1"/>
    <col min="8451" max="8704" width="9.109375" style="1"/>
    <col min="8705" max="8705" width="36" style="1" bestFit="1" customWidth="1"/>
    <col min="8706" max="8706" width="17.6640625" style="1" bestFit="1" customWidth="1"/>
    <col min="8707" max="8960" width="9.109375" style="1"/>
    <col min="8961" max="8961" width="36" style="1" bestFit="1" customWidth="1"/>
    <col min="8962" max="8962" width="17.6640625" style="1" bestFit="1" customWidth="1"/>
    <col min="8963" max="9216" width="9.109375" style="1"/>
    <col min="9217" max="9217" width="36" style="1" bestFit="1" customWidth="1"/>
    <col min="9218" max="9218" width="17.6640625" style="1" bestFit="1" customWidth="1"/>
    <col min="9219" max="9472" width="9.109375" style="1"/>
    <col min="9473" max="9473" width="36" style="1" bestFit="1" customWidth="1"/>
    <col min="9474" max="9474" width="17.6640625" style="1" bestFit="1" customWidth="1"/>
    <col min="9475" max="9728" width="9.109375" style="1"/>
    <col min="9729" max="9729" width="36" style="1" bestFit="1" customWidth="1"/>
    <col min="9730" max="9730" width="17.6640625" style="1" bestFit="1" customWidth="1"/>
    <col min="9731" max="9984" width="9.109375" style="1"/>
    <col min="9985" max="9985" width="36" style="1" bestFit="1" customWidth="1"/>
    <col min="9986" max="9986" width="17.6640625" style="1" bestFit="1" customWidth="1"/>
    <col min="9987" max="10240" width="9.109375" style="1"/>
    <col min="10241" max="10241" width="36" style="1" bestFit="1" customWidth="1"/>
    <col min="10242" max="10242" width="17.6640625" style="1" bestFit="1" customWidth="1"/>
    <col min="10243" max="10496" width="9.109375" style="1"/>
    <col min="10497" max="10497" width="36" style="1" bestFit="1" customWidth="1"/>
    <col min="10498" max="10498" width="17.6640625" style="1" bestFit="1" customWidth="1"/>
    <col min="10499" max="10752" width="9.109375" style="1"/>
    <col min="10753" max="10753" width="36" style="1" bestFit="1" customWidth="1"/>
    <col min="10754" max="10754" width="17.6640625" style="1" bestFit="1" customWidth="1"/>
    <col min="10755" max="11008" width="9.109375" style="1"/>
    <col min="11009" max="11009" width="36" style="1" bestFit="1" customWidth="1"/>
    <col min="11010" max="11010" width="17.6640625" style="1" bestFit="1" customWidth="1"/>
    <col min="11011" max="11264" width="9.109375" style="1"/>
    <col min="11265" max="11265" width="36" style="1" bestFit="1" customWidth="1"/>
    <col min="11266" max="11266" width="17.6640625" style="1" bestFit="1" customWidth="1"/>
    <col min="11267" max="11520" width="9.109375" style="1"/>
    <col min="11521" max="11521" width="36" style="1" bestFit="1" customWidth="1"/>
    <col min="11522" max="11522" width="17.6640625" style="1" bestFit="1" customWidth="1"/>
    <col min="11523" max="11776" width="9.109375" style="1"/>
    <col min="11777" max="11777" width="36" style="1" bestFit="1" customWidth="1"/>
    <col min="11778" max="11778" width="17.6640625" style="1" bestFit="1" customWidth="1"/>
    <col min="11779" max="12032" width="9.109375" style="1"/>
    <col min="12033" max="12033" width="36" style="1" bestFit="1" customWidth="1"/>
    <col min="12034" max="12034" width="17.6640625" style="1" bestFit="1" customWidth="1"/>
    <col min="12035" max="12288" width="9.109375" style="1"/>
    <col min="12289" max="12289" width="36" style="1" bestFit="1" customWidth="1"/>
    <col min="12290" max="12290" width="17.6640625" style="1" bestFit="1" customWidth="1"/>
    <col min="12291" max="12544" width="9.109375" style="1"/>
    <col min="12545" max="12545" width="36" style="1" bestFit="1" customWidth="1"/>
    <col min="12546" max="12546" width="17.6640625" style="1" bestFit="1" customWidth="1"/>
    <col min="12547" max="12800" width="9.109375" style="1"/>
    <col min="12801" max="12801" width="36" style="1" bestFit="1" customWidth="1"/>
    <col min="12802" max="12802" width="17.6640625" style="1" bestFit="1" customWidth="1"/>
    <col min="12803" max="13056" width="9.109375" style="1"/>
    <col min="13057" max="13057" width="36" style="1" bestFit="1" customWidth="1"/>
    <col min="13058" max="13058" width="17.6640625" style="1" bestFit="1" customWidth="1"/>
    <col min="13059" max="13312" width="9.109375" style="1"/>
    <col min="13313" max="13313" width="36" style="1" bestFit="1" customWidth="1"/>
    <col min="13314" max="13314" width="17.6640625" style="1" bestFit="1" customWidth="1"/>
    <col min="13315" max="13568" width="9.109375" style="1"/>
    <col min="13569" max="13569" width="36" style="1" bestFit="1" customWidth="1"/>
    <col min="13570" max="13570" width="17.6640625" style="1" bestFit="1" customWidth="1"/>
    <col min="13571" max="13824" width="9.109375" style="1"/>
    <col min="13825" max="13825" width="36" style="1" bestFit="1" customWidth="1"/>
    <col min="13826" max="13826" width="17.6640625" style="1" bestFit="1" customWidth="1"/>
    <col min="13827" max="14080" width="9.109375" style="1"/>
    <col min="14081" max="14081" width="36" style="1" bestFit="1" customWidth="1"/>
    <col min="14082" max="14082" width="17.6640625" style="1" bestFit="1" customWidth="1"/>
    <col min="14083" max="14336" width="9.109375" style="1"/>
    <col min="14337" max="14337" width="36" style="1" bestFit="1" customWidth="1"/>
    <col min="14338" max="14338" width="17.6640625" style="1" bestFit="1" customWidth="1"/>
    <col min="14339" max="14592" width="9.109375" style="1"/>
    <col min="14593" max="14593" width="36" style="1" bestFit="1" customWidth="1"/>
    <col min="14594" max="14594" width="17.6640625" style="1" bestFit="1" customWidth="1"/>
    <col min="14595" max="14848" width="9.109375" style="1"/>
    <col min="14849" max="14849" width="36" style="1" bestFit="1" customWidth="1"/>
    <col min="14850" max="14850" width="17.6640625" style="1" bestFit="1" customWidth="1"/>
    <col min="14851" max="15104" width="9.109375" style="1"/>
    <col min="15105" max="15105" width="36" style="1" bestFit="1" customWidth="1"/>
    <col min="15106" max="15106" width="17.6640625" style="1" bestFit="1" customWidth="1"/>
    <col min="15107" max="15360" width="9.109375" style="1"/>
    <col min="15361" max="15361" width="36" style="1" bestFit="1" customWidth="1"/>
    <col min="15362" max="15362" width="17.6640625" style="1" bestFit="1" customWidth="1"/>
    <col min="15363" max="15616" width="9.109375" style="1"/>
    <col min="15617" max="15617" width="36" style="1" bestFit="1" customWidth="1"/>
    <col min="15618" max="15618" width="17.6640625" style="1" bestFit="1" customWidth="1"/>
    <col min="15619" max="15872" width="9.109375" style="1"/>
    <col min="15873" max="15873" width="36" style="1" bestFit="1" customWidth="1"/>
    <col min="15874" max="15874" width="17.6640625" style="1" bestFit="1" customWidth="1"/>
    <col min="15875" max="16128" width="9.109375" style="1"/>
    <col min="16129" max="16129" width="36" style="1" bestFit="1" customWidth="1"/>
    <col min="16130" max="16130" width="17.6640625" style="1" bestFit="1" customWidth="1"/>
    <col min="16131" max="16384" width="9.109375" style="1"/>
  </cols>
  <sheetData>
    <row r="1" spans="1:2">
      <c r="A1" s="1" t="s">
        <v>46</v>
      </c>
      <c r="B1" s="1" t="str">
        <f>TRIM(A1)</f>
        <v>São Paulo</v>
      </c>
    </row>
    <row r="2" spans="1:2">
      <c r="A2" s="1" t="s">
        <v>181</v>
      </c>
      <c r="B2" s="1" t="str">
        <f t="shared" ref="B1:B3" si="0">TRIM(A2)</f>
        <v>José Carlos Martins</v>
      </c>
    </row>
    <row r="3" spans="1:2">
      <c r="A3" s="1" t="s">
        <v>182</v>
      </c>
      <c r="B3" s="1" t="str">
        <f t="shared" si="0"/>
        <v>Rua Jaceguai, 35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Concatenar</vt:lpstr>
      <vt:lpstr>Ex1</vt:lpstr>
      <vt:lpstr>Esquerda e Direita</vt:lpstr>
      <vt:lpstr>Texto p Colunas - Largura Fixa</vt:lpstr>
      <vt:lpstr>Ext.Texto</vt:lpstr>
      <vt:lpstr>Mai_Min</vt:lpstr>
      <vt:lpstr>Texto p Colunas - Delimitado</vt:lpstr>
      <vt:lpstr>Localizar</vt:lpstr>
      <vt:lpstr>ARRUMAR</vt:lpstr>
      <vt:lpstr>EXATO</vt:lpstr>
      <vt:lpstr>Substituir</vt:lpstr>
      <vt:lpstr>Mudar</vt:lpstr>
    </vt:vector>
  </TitlesOfParts>
  <Company>Aliens Informatica Ltda.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Costa - Instrutor</dc:creator>
  <cp:lastModifiedBy>Usuario</cp:lastModifiedBy>
  <dcterms:created xsi:type="dcterms:W3CDTF">2003-11-03T18:46:15Z</dcterms:created>
  <dcterms:modified xsi:type="dcterms:W3CDTF">2022-02-17T22:47:59Z</dcterms:modified>
</cp:coreProperties>
</file>